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81806\Desktop\"/>
    </mc:Choice>
  </mc:AlternateContent>
  <xr:revisionPtr revIDLastSave="0" documentId="13_ncr:1_{3C67A9FF-E320-4FBB-A8F4-ACABA66FDA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C" sheetId="24" r:id="rId1"/>
  </sheets>
  <externalReferences>
    <externalReference r:id="rId2"/>
  </externalReferences>
  <definedNames>
    <definedName name="_xlnm._FilterDatabase" localSheetId="0" hidden="1">CALC!$A$5:$U$5</definedName>
    <definedName name="BM_COMP" localSheetId="0">#REF!</definedName>
    <definedName name="BM_COMP">#REF!</definedName>
    <definedName name="BM_PIPE" localSheetId="0">#REF!</definedName>
    <definedName name="BM_PIPE">#REF!</definedName>
    <definedName name="DB_COMP" localSheetId="0">#REF!</definedName>
    <definedName name="DB_COMP">#REF!</definedName>
    <definedName name="DB_SPE_INST" localSheetId="0">#REF!</definedName>
    <definedName name="DB_SPE_INST">#REF!</definedName>
    <definedName name="DB_VALVE" localSheetId="0">#REF!</definedName>
    <definedName name="DB_VALVE">#REF!</definedName>
    <definedName name="DB_いも付け" localSheetId="0">#REF!</definedName>
    <definedName name="DB_いも付け">#REF!</definedName>
    <definedName name="MATL">[1]データベース!$B$5:$G$5</definedName>
    <definedName name="_xlnm.Print_Area" localSheetId="0">CALC!$A$1:$R$28</definedName>
    <definedName name="_xlnm.Print_Titles" localSheetId="0">CALC!$1:$5</definedName>
    <definedName name="注意" localSheetId="0">#REF!</definedName>
    <definedName name="注意">#REF!</definedName>
  </definedNames>
  <calcPr calcId="191029" iterate="1"/>
</workbook>
</file>

<file path=xl/calcChain.xml><?xml version="1.0" encoding="utf-8"?>
<calcChain xmlns="http://schemas.openxmlformats.org/spreadsheetml/2006/main">
  <c r="N20" i="24" l="1"/>
  <c r="O20" i="24" s="1"/>
  <c r="P20" i="24"/>
  <c r="N21" i="24"/>
  <c r="O21" i="24" s="1"/>
  <c r="P21" i="24"/>
  <c r="N22" i="24"/>
  <c r="O22" i="24" s="1"/>
  <c r="P22" i="24"/>
  <c r="N23" i="24"/>
  <c r="O23" i="24" s="1"/>
  <c r="P23" i="24"/>
  <c r="N24" i="24"/>
  <c r="O24" i="24" s="1"/>
  <c r="P24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6" i="24"/>
  <c r="N19" i="24"/>
  <c r="O19" i="24" s="1"/>
  <c r="N18" i="24"/>
  <c r="O18" i="24" s="1"/>
  <c r="N17" i="24"/>
  <c r="O17" i="24" s="1"/>
  <c r="N16" i="24"/>
  <c r="O16" i="24" s="1"/>
  <c r="N15" i="24"/>
  <c r="O15" i="24" s="1"/>
  <c r="N14" i="24"/>
  <c r="O14" i="24" s="1"/>
  <c r="N13" i="24"/>
  <c r="O13" i="24" s="1"/>
  <c r="N12" i="24"/>
  <c r="O12" i="24" s="1"/>
  <c r="N11" i="24"/>
  <c r="O11" i="24" s="1"/>
  <c r="N10" i="24"/>
  <c r="O10" i="24" s="1"/>
  <c r="N9" i="24"/>
  <c r="O9" i="24" s="1"/>
  <c r="N8" i="24"/>
  <c r="O8" i="24" s="1"/>
  <c r="N7" i="24"/>
  <c r="O7" i="24" s="1"/>
  <c r="N6" i="24"/>
  <c r="O6" i="24" s="1"/>
  <c r="Q22" i="24" l="1"/>
  <c r="R22" i="24" s="1"/>
  <c r="Q23" i="24"/>
  <c r="R23" i="24" s="1"/>
  <c r="Q20" i="24"/>
  <c r="R20" i="24" s="1"/>
  <c r="Q21" i="24"/>
  <c r="R21" i="24" s="1"/>
  <c r="Q24" i="24"/>
  <c r="R24" i="24" s="1"/>
  <c r="L2" i="24"/>
  <c r="M2" i="24"/>
  <c r="Q8" i="24"/>
  <c r="R8" i="24" s="1"/>
  <c r="N2" i="24"/>
  <c r="Q7" i="24"/>
  <c r="R7" i="24" s="1"/>
  <c r="Q6" i="24"/>
  <c r="R6" i="24" s="1"/>
  <c r="O2" i="24" l="1"/>
  <c r="Q9" i="24" l="1"/>
  <c r="R9" i="24" s="1"/>
  <c r="Q10" i="24" l="1"/>
  <c r="R10" i="24" s="1"/>
  <c r="Q11" i="24" l="1"/>
  <c r="R11" i="24" s="1"/>
  <c r="Q12" i="24" l="1"/>
  <c r="R12" i="24" s="1"/>
  <c r="Q13" i="24" l="1"/>
  <c r="R13" i="24" s="1"/>
  <c r="Q14" i="24" l="1"/>
  <c r="R14" i="24" s="1"/>
  <c r="Q15" i="24" l="1"/>
  <c r="R15" i="24" s="1"/>
  <c r="Q16" i="24" l="1"/>
  <c r="R16" i="24" s="1"/>
  <c r="Q17" i="24" l="1"/>
  <c r="R17" i="24" s="1"/>
  <c r="Q18" i="24" l="1"/>
  <c r="R18" i="24" s="1"/>
  <c r="Q19" i="24" l="1"/>
  <c r="R19" i="24" s="1"/>
  <c r="R2" i="24" l="1"/>
  <c r="Q2" i="24"/>
</calcChain>
</file>

<file path=xl/sharedStrings.xml><?xml version="1.0" encoding="utf-8"?>
<sst xmlns="http://schemas.openxmlformats.org/spreadsheetml/2006/main" count="128" uniqueCount="36">
  <si>
    <t>Σ 重量</t>
  </si>
  <si>
    <t>Σ BM</t>
  </si>
  <si>
    <t>ΣRING</t>
  </si>
  <si>
    <t>ΣDB</t>
  </si>
  <si>
    <t>DWG NO.</t>
  </si>
  <si>
    <t>WELD</t>
  </si>
  <si>
    <t>PARTS</t>
  </si>
  <si>
    <t>REMARKS</t>
  </si>
  <si>
    <t>重量</t>
  </si>
  <si>
    <t>DB</t>
  </si>
  <si>
    <t>内作率</t>
  </si>
  <si>
    <t>工場</t>
  </si>
  <si>
    <t>現場</t>
  </si>
  <si>
    <t>材種</t>
  </si>
  <si>
    <t>kg/m</t>
  </si>
  <si>
    <t>kg</t>
  </si>
  <si>
    <t>BM</t>
  </si>
  <si>
    <t>ﾘﾝｸﾞ数</t>
  </si>
  <si>
    <t>継手</t>
  </si>
  <si>
    <t>TEE</t>
  </si>
  <si>
    <t>BW</t>
  </si>
  <si>
    <t>50A</t>
  </si>
  <si>
    <t>80A</t>
  </si>
  <si>
    <t>100A</t>
  </si>
  <si>
    <t>125A</t>
  </si>
  <si>
    <t>65A</t>
  </si>
  <si>
    <t>FSGP</t>
  </si>
  <si>
    <t>90EL</t>
  </si>
  <si>
    <t>200A</t>
  </si>
  <si>
    <t>45EL</t>
  </si>
  <si>
    <t>250A</t>
  </si>
  <si>
    <t>150A</t>
  </si>
  <si>
    <t>内作率</t>
    <rPh sb="0" eb="2">
      <t>ナイサク</t>
    </rPh>
    <rPh sb="2" eb="3">
      <t>リツ</t>
    </rPh>
    <phoneticPr fontId="12"/>
  </si>
  <si>
    <t>数量</t>
    <rPh sb="0" eb="2">
      <t>スウリョウ</t>
    </rPh>
    <phoneticPr fontId="12"/>
  </si>
  <si>
    <t>A表記</t>
    <rPh sb="1" eb="3">
      <t>ヒョウキ</t>
    </rPh>
    <phoneticPr fontId="12"/>
  </si>
  <si>
    <t>B表記</t>
    <rPh sb="1" eb="3">
      <t>ヒョウキ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</si>
</sst>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80" formatCode="0.0_);[Red]\(0.0\)"/>
    <numFmt numFmtId="181" formatCode="0.00_);[Red]\(0.00\)"/>
    <numFmt numFmtId="182" formatCode="0.0_ "/>
    <numFmt numFmtId="185" formatCode="0_);[Red]\(0\)"/>
    <numFmt numFmtId="186" formatCode="&quot;¥&quot;#,##0_);[Red]\(&quot;¥&quot;#,##0\)"/>
  </numFmts>
  <fonts count="17">
    <font>
      <sz val="11"/>
      <name val="明朝"/>
      <charset val="128"/>
    </font>
    <font>
      <sz val="9"/>
      <name val="明朝"/>
      <charset val="128"/>
    </font>
    <font>
      <sz val="10"/>
      <name val="明朝"/>
      <charset val="128"/>
    </font>
    <font>
      <b/>
      <sz val="9"/>
      <name val="明朝"/>
      <charset val="128"/>
    </font>
    <font>
      <b/>
      <sz val="18"/>
      <name val="ＭＳ Ｐ明朝"/>
      <family val="1"/>
      <charset val="128"/>
    </font>
    <font>
      <b/>
      <sz val="12"/>
      <name val="明朝"/>
      <charset val="128"/>
    </font>
    <font>
      <sz val="12"/>
      <name val="明朝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charset val="128"/>
    </font>
    <font>
      <sz val="6"/>
      <name val="明朝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</borders>
  <cellStyleXfs count="12">
    <xf numFmtId="0" fontId="0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176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80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9" fontId="2" fillId="0" borderId="0" xfId="2" applyFont="1" applyFill="1"/>
    <xf numFmtId="181" fontId="2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80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" fillId="0" borderId="0" xfId="0" applyFont="1" applyAlignment="1" applyProtection="1">
      <alignment horizontal="center"/>
      <protection locked="0" hidden="1"/>
    </xf>
    <xf numFmtId="0" fontId="5" fillId="0" borderId="12" xfId="0" applyFont="1" applyBorder="1" applyAlignment="1" applyProtection="1">
      <alignment horizontal="center" vertical="center"/>
      <protection locked="0" hidden="1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 applyProtection="1">
      <alignment horizontal="center" vertical="center"/>
      <protection locked="0" hidden="1"/>
    </xf>
    <xf numFmtId="0" fontId="5" fillId="0" borderId="16" xfId="0" applyFont="1" applyBorder="1" applyAlignment="1" applyProtection="1">
      <alignment horizontal="center" vertical="center"/>
      <protection locked="0" hidden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 applyProtection="1">
      <alignment horizontal="center" vertical="center"/>
      <protection locked="0" hidden="1"/>
    </xf>
    <xf numFmtId="180" fontId="6" fillId="0" borderId="21" xfId="0" applyNumberFormat="1" applyFont="1" applyBorder="1" applyAlignment="1" applyProtection="1">
      <alignment vertical="center"/>
      <protection locked="0" hidden="1"/>
    </xf>
    <xf numFmtId="180" fontId="6" fillId="0" borderId="22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8" fontId="2" fillId="0" borderId="0" xfId="0" applyNumberFormat="1" applyFont="1"/>
    <xf numFmtId="9" fontId="2" fillId="0" borderId="0" xfId="2" applyFont="1" applyFill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9" fontId="5" fillId="0" borderId="28" xfId="2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182" fontId="6" fillId="0" borderId="22" xfId="2" applyNumberFormat="1" applyFont="1" applyFill="1" applyBorder="1" applyAlignment="1">
      <alignment vertical="center"/>
    </xf>
    <xf numFmtId="180" fontId="6" fillId="0" borderId="21" xfId="0" applyNumberFormat="1" applyFont="1" applyBorder="1" applyAlignment="1">
      <alignment vertical="center"/>
    </xf>
    <xf numFmtId="180" fontId="6" fillId="0" borderId="30" xfId="0" applyNumberFormat="1" applyFont="1" applyBorder="1" applyAlignment="1">
      <alignment vertical="center"/>
    </xf>
    <xf numFmtId="180" fontId="6" fillId="0" borderId="6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 vertical="center" shrinkToFit="1"/>
    </xf>
    <xf numFmtId="181" fontId="2" fillId="0" borderId="0" xfId="0" applyNumberFormat="1" applyFont="1" applyAlignment="1">
      <alignment horizontal="center"/>
    </xf>
    <xf numFmtId="0" fontId="6" fillId="0" borderId="31" xfId="0" applyFont="1" applyBorder="1" applyAlignment="1" applyProtection="1">
      <alignment horizontal="center" vertical="center" shrinkToFit="1"/>
      <protection locked="0" hidden="1"/>
    </xf>
    <xf numFmtId="0" fontId="6" fillId="0" borderId="32" xfId="0" applyFont="1" applyBorder="1" applyAlignment="1" applyProtection="1">
      <alignment horizontal="center" vertical="center"/>
      <protection locked="0" hidden="1"/>
    </xf>
    <xf numFmtId="0" fontId="6" fillId="0" borderId="33" xfId="0" applyFont="1" applyBorder="1" applyAlignment="1" applyProtection="1">
      <alignment vertical="center"/>
      <protection locked="0" hidden="1"/>
    </xf>
    <xf numFmtId="180" fontId="6" fillId="0" borderId="34" xfId="0" applyNumberFormat="1" applyFont="1" applyBorder="1" applyAlignment="1">
      <alignment vertical="center"/>
    </xf>
    <xf numFmtId="180" fontId="6" fillId="0" borderId="10" xfId="0" applyNumberFormat="1" applyFont="1" applyBorder="1" applyAlignment="1">
      <alignment vertical="center"/>
    </xf>
    <xf numFmtId="185" fontId="2" fillId="0" borderId="0" xfId="0" applyNumberFormat="1" applyFont="1"/>
    <xf numFmtId="180" fontId="2" fillId="0" borderId="0" xfId="0" applyNumberFormat="1" applyFont="1"/>
    <xf numFmtId="186" fontId="2" fillId="0" borderId="0" xfId="0" applyNumberFormat="1" applyFont="1" applyAlignment="1">
      <alignment horizontal="center"/>
    </xf>
    <xf numFmtId="0" fontId="6" fillId="0" borderId="33" xfId="0" applyFont="1" applyBorder="1" applyAlignment="1">
      <alignment vertical="center"/>
    </xf>
    <xf numFmtId="182" fontId="6" fillId="0" borderId="34" xfId="2" applyNumberFormat="1" applyFont="1" applyFill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5" fillId="0" borderId="13" xfId="0" applyFont="1" applyBorder="1" applyAlignment="1" applyProtection="1">
      <alignment horizontal="center" vertical="center"/>
      <protection locked="0" hidden="1"/>
    </xf>
    <xf numFmtId="0" fontId="5" fillId="0" borderId="1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80" fontId="5" fillId="0" borderId="13" xfId="0" applyNumberFormat="1" applyFont="1" applyBorder="1" applyAlignment="1">
      <alignment horizontal="center" vertical="center" shrinkToFit="1"/>
    </xf>
    <xf numFmtId="180" fontId="5" fillId="0" borderId="18" xfId="0" applyNumberFormat="1" applyFont="1" applyBorder="1" applyAlignment="1">
      <alignment vertical="center"/>
    </xf>
    <xf numFmtId="0" fontId="13" fillId="0" borderId="0" xfId="0" applyFont="1" applyAlignment="1" applyProtection="1">
      <alignment horizontal="center"/>
      <protection locked="0" hidden="1"/>
    </xf>
    <xf numFmtId="0" fontId="14" fillId="0" borderId="7" xfId="0" applyFont="1" applyBorder="1" applyAlignment="1">
      <alignment horizontal="center" shrinkToFit="1"/>
    </xf>
    <xf numFmtId="0" fontId="14" fillId="0" borderId="8" xfId="0" applyFont="1" applyBorder="1" applyAlignment="1">
      <alignment horizontal="center" shrinkToFit="1"/>
    </xf>
    <xf numFmtId="180" fontId="14" fillId="0" borderId="8" xfId="0" applyNumberFormat="1" applyFont="1" applyBorder="1" applyAlignment="1">
      <alignment shrinkToFit="1"/>
    </xf>
    <xf numFmtId="0" fontId="14" fillId="0" borderId="23" xfId="0" applyFont="1" applyBorder="1" applyAlignment="1">
      <alignment horizontal="center" shrinkToFit="1"/>
    </xf>
    <xf numFmtId="0" fontId="7" fillId="0" borderId="0" xfId="0" applyFont="1" applyProtection="1">
      <protection locked="0" hidden="1"/>
    </xf>
    <xf numFmtId="38" fontId="15" fillId="0" borderId="9" xfId="1" applyFont="1" applyFill="1" applyBorder="1" applyAlignment="1">
      <alignment shrinkToFit="1"/>
    </xf>
    <xf numFmtId="38" fontId="15" fillId="0" borderId="10" xfId="1" applyFont="1" applyFill="1" applyBorder="1" applyAlignment="1">
      <alignment shrinkToFit="1"/>
    </xf>
    <xf numFmtId="38" fontId="15" fillId="0" borderId="24" xfId="1" applyFont="1" applyFill="1" applyBorder="1" applyAlignment="1">
      <alignment shrinkToFit="1"/>
    </xf>
    <xf numFmtId="0" fontId="14" fillId="0" borderId="36" xfId="0" applyFont="1" applyBorder="1" applyAlignment="1" applyProtection="1">
      <alignment horizontal="center"/>
      <protection locked="0" hidden="1"/>
    </xf>
    <xf numFmtId="180" fontId="14" fillId="0" borderId="10" xfId="1" applyNumberFormat="1" applyFont="1" applyFill="1" applyBorder="1" applyAlignment="1">
      <alignment shrinkToFit="1"/>
    </xf>
    <xf numFmtId="0" fontId="14" fillId="0" borderId="2" xfId="0" applyFont="1" applyBorder="1" applyAlignment="1">
      <alignment horizontal="center" vertical="center"/>
    </xf>
    <xf numFmtId="180" fontId="14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 applyProtection="1">
      <alignment horizontal="center" vertical="center"/>
      <protection locked="0" hidden="1"/>
    </xf>
    <xf numFmtId="180" fontId="6" fillId="0" borderId="42" xfId="0" applyNumberFormat="1" applyFont="1" applyBorder="1" applyAlignment="1" applyProtection="1">
      <alignment vertical="center"/>
      <protection locked="0" hidden="1"/>
    </xf>
    <xf numFmtId="180" fontId="6" fillId="0" borderId="43" xfId="0" applyNumberFormat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182" fontId="6" fillId="0" borderId="43" xfId="2" applyNumberFormat="1" applyFont="1" applyFill="1" applyBorder="1" applyAlignment="1">
      <alignment vertical="center"/>
    </xf>
    <xf numFmtId="180" fontId="6" fillId="0" borderId="39" xfId="0" applyNumberFormat="1" applyFont="1" applyBorder="1" applyAlignment="1">
      <alignment vertical="center"/>
    </xf>
    <xf numFmtId="180" fontId="6" fillId="0" borderId="42" xfId="0" applyNumberFormat="1" applyFont="1" applyBorder="1" applyAlignment="1">
      <alignment vertical="center"/>
    </xf>
    <xf numFmtId="180" fontId="6" fillId="0" borderId="44" xfId="0" applyNumberFormat="1" applyFont="1" applyBorder="1" applyAlignment="1">
      <alignment vertical="center"/>
    </xf>
    <xf numFmtId="0" fontId="16" fillId="0" borderId="37" xfId="0" applyFont="1" applyBorder="1" applyAlignment="1" applyProtection="1">
      <alignment horizontal="center"/>
      <protection locked="0" hidden="1"/>
    </xf>
  </cellXfs>
  <cellStyles count="12">
    <cellStyle name="パーセント" xfId="2" builtinId="5"/>
    <cellStyle name="パーセント 2" xfId="8" xr:uid="{00000000-0005-0000-0000-000036000000}"/>
    <cellStyle name="桁区切り" xfId="1" builtinId="6"/>
    <cellStyle name="桁区切り 2" xfId="6" xr:uid="{00000000-0005-0000-0000-00002B000000}"/>
    <cellStyle name="桁区切り 2 2" xfId="7" xr:uid="{00000000-0005-0000-0000-00002D000000}"/>
    <cellStyle name="桁区切り 3" xfId="3" xr:uid="{00000000-0005-0000-0000-00000B000000}"/>
    <cellStyle name="標準" xfId="0" builtinId="0"/>
    <cellStyle name="標準 2" xfId="9" xr:uid="{00000000-0005-0000-0000-000037000000}"/>
    <cellStyle name="標準 2 2" xfId="10" xr:uid="{00000000-0005-0000-0000-000038000000}"/>
    <cellStyle name="標準 2 3" xfId="5" xr:uid="{00000000-0005-0000-0000-000021000000}"/>
    <cellStyle name="標準 3" xfId="11" xr:uid="{00000000-0005-0000-0000-000039000000}"/>
    <cellStyle name="標準 4" xfId="4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378;&#32032;&#24517;&#35201;&#373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窒素計算"/>
      <sheetName val="データベース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008"/>
  <sheetViews>
    <sheetView tabSelected="1" zoomScale="85" zoomScaleNormal="85" zoomScalePageLayoutView="82" workbookViewId="0">
      <pane ySplit="5" topLeftCell="A6" activePane="bottomLeft" state="frozen"/>
      <selection pane="bottomLeft" activeCell="H12" sqref="H12"/>
    </sheetView>
  </sheetViews>
  <sheetFormatPr defaultColWidth="9" defaultRowHeight="15" customHeight="1"/>
  <cols>
    <col min="1" max="1" width="1.6640625" style="3" customWidth="1"/>
    <col min="2" max="2" width="20.6640625" style="4" customWidth="1"/>
    <col min="3" max="3" width="5.6640625" style="5" customWidth="1"/>
    <col min="4" max="4" width="13.6640625" style="3" customWidth="1"/>
    <col min="5" max="6" width="8.6640625" style="4" customWidth="1"/>
    <col min="7" max="7" width="8.77734375" style="6" customWidth="1"/>
    <col min="8" max="8" width="7.6640625" style="3" customWidth="1"/>
    <col min="9" max="9" width="14.6640625" style="7" customWidth="1"/>
    <col min="10" max="10" width="12.6640625" style="7" customWidth="1"/>
    <col min="11" max="11" width="9.33203125" style="8" customWidth="1"/>
    <col min="12" max="14" width="10.6640625" style="3" customWidth="1"/>
    <col min="15" max="15" width="10.6640625" style="9" customWidth="1"/>
    <col min="16" max="16" width="10.6640625" style="52" customWidth="1"/>
    <col min="17" max="18" width="10.6640625" style="3" customWidth="1"/>
    <col min="19" max="20" width="9" style="3" customWidth="1"/>
    <col min="21" max="16384" width="9" style="3"/>
  </cols>
  <sheetData>
    <row r="1" spans="2:21" s="1" customFormat="1" ht="19.95" customHeight="1">
      <c r="B1" s="11"/>
      <c r="C1" s="12"/>
      <c r="D1" s="12"/>
      <c r="E1" s="11"/>
      <c r="F1" s="11"/>
      <c r="G1" s="13"/>
      <c r="I1" s="17"/>
      <c r="J1" s="78" t="s">
        <v>32</v>
      </c>
      <c r="K1" s="69"/>
      <c r="L1" s="70" t="s">
        <v>0</v>
      </c>
      <c r="M1" s="71" t="s">
        <v>1</v>
      </c>
      <c r="N1" s="71" t="s">
        <v>2</v>
      </c>
      <c r="O1" s="71" t="s">
        <v>3</v>
      </c>
      <c r="P1" s="72"/>
      <c r="Q1" s="71" t="s">
        <v>3</v>
      </c>
      <c r="R1" s="73" t="s">
        <v>3</v>
      </c>
    </row>
    <row r="2" spans="2:21" ht="19.95" customHeight="1" thickBot="1">
      <c r="B2" s="14"/>
      <c r="C2" s="14"/>
      <c r="D2" s="14"/>
      <c r="E2" s="14"/>
      <c r="F2" s="14"/>
      <c r="G2" s="14"/>
      <c r="H2" s="14"/>
      <c r="J2" s="95">
        <v>0.7</v>
      </c>
      <c r="K2" s="74"/>
      <c r="L2" s="75">
        <f>SUM(L6:L28)</f>
        <v>0</v>
      </c>
      <c r="M2" s="76">
        <f>SUM(M6:M28)</f>
        <v>0</v>
      </c>
      <c r="N2" s="76">
        <f>SUM(N6:N28)</f>
        <v>374</v>
      </c>
      <c r="O2" s="76">
        <f>SUM(O6:O28)</f>
        <v>1212.03</v>
      </c>
      <c r="P2" s="79"/>
      <c r="Q2" s="76">
        <f>SUM(Q6:Q28)</f>
        <v>848.42099999999994</v>
      </c>
      <c r="R2" s="77">
        <f>SUM(R6:R28)</f>
        <v>363.60900000000004</v>
      </c>
      <c r="U2" s="29"/>
    </row>
    <row r="3" spans="2:21" ht="15" customHeight="1" thickBot="1">
      <c r="B3" s="14"/>
      <c r="C3" s="14"/>
      <c r="D3" s="14"/>
      <c r="E3" s="14"/>
      <c r="F3" s="14"/>
      <c r="G3" s="14"/>
      <c r="H3" s="14"/>
      <c r="L3" s="5"/>
      <c r="M3" s="5"/>
      <c r="N3" s="5"/>
      <c r="O3" s="30"/>
    </row>
    <row r="4" spans="2:21" s="2" customFormat="1" ht="24" customHeight="1">
      <c r="B4" s="59" t="s">
        <v>4</v>
      </c>
      <c r="C4" s="61" t="s">
        <v>5</v>
      </c>
      <c r="D4" s="61" t="s">
        <v>6</v>
      </c>
      <c r="E4" s="82" t="s">
        <v>34</v>
      </c>
      <c r="F4" s="82" t="s">
        <v>34</v>
      </c>
      <c r="G4" s="81" t="s">
        <v>35</v>
      </c>
      <c r="H4" s="80" t="s">
        <v>33</v>
      </c>
      <c r="I4" s="65" t="s">
        <v>7</v>
      </c>
      <c r="J4" s="18"/>
      <c r="K4" s="57" t="s">
        <v>8</v>
      </c>
      <c r="L4" s="57"/>
      <c r="M4" s="19"/>
      <c r="N4" s="58" t="s">
        <v>9</v>
      </c>
      <c r="O4" s="58"/>
      <c r="P4" s="67" t="s">
        <v>10</v>
      </c>
      <c r="Q4" s="31" t="s">
        <v>11</v>
      </c>
      <c r="R4" s="32" t="s">
        <v>12</v>
      </c>
    </row>
    <row r="5" spans="2:21" s="2" customFormat="1" ht="24" customHeight="1" thickBot="1">
      <c r="B5" s="60"/>
      <c r="C5" s="62"/>
      <c r="D5" s="62"/>
      <c r="E5" s="63"/>
      <c r="F5" s="63"/>
      <c r="G5" s="64"/>
      <c r="H5" s="62"/>
      <c r="I5" s="66"/>
      <c r="J5" s="20" t="s">
        <v>13</v>
      </c>
      <c r="K5" s="21" t="s">
        <v>14</v>
      </c>
      <c r="L5" s="22" t="s">
        <v>15</v>
      </c>
      <c r="M5" s="23" t="s">
        <v>16</v>
      </c>
      <c r="N5" s="33" t="s">
        <v>17</v>
      </c>
      <c r="O5" s="34" t="s">
        <v>9</v>
      </c>
      <c r="P5" s="68"/>
      <c r="Q5" s="35" t="s">
        <v>9</v>
      </c>
      <c r="R5" s="36" t="s">
        <v>9</v>
      </c>
    </row>
    <row r="6" spans="2:21" s="2" customFormat="1" ht="24" customHeight="1">
      <c r="B6" s="15" t="s">
        <v>18</v>
      </c>
      <c r="C6" s="16" t="s">
        <v>20</v>
      </c>
      <c r="D6" s="16" t="s">
        <v>27</v>
      </c>
      <c r="E6" s="16" t="s">
        <v>21</v>
      </c>
      <c r="F6" s="16"/>
      <c r="G6" s="16">
        <v>2</v>
      </c>
      <c r="H6" s="16">
        <v>10</v>
      </c>
      <c r="I6" s="24"/>
      <c r="J6" s="25" t="s">
        <v>26</v>
      </c>
      <c r="K6" s="26"/>
      <c r="L6" s="27"/>
      <c r="M6" s="28"/>
      <c r="N6" s="37">
        <f t="shared" ref="N6:N8" si="0">H6*2</f>
        <v>20</v>
      </c>
      <c r="O6" s="38">
        <f>N6*G6</f>
        <v>40</v>
      </c>
      <c r="P6" s="41">
        <f>$J$2</f>
        <v>0.7</v>
      </c>
      <c r="Q6" s="39">
        <f t="shared" ref="Q6" si="1">P6*O6</f>
        <v>28</v>
      </c>
      <c r="R6" s="40">
        <f t="shared" ref="R6" si="2">O6-Q6</f>
        <v>12</v>
      </c>
    </row>
    <row r="7" spans="2:21" s="2" customFormat="1" ht="24" customHeight="1">
      <c r="B7" s="15" t="s">
        <v>18</v>
      </c>
      <c r="C7" s="16" t="s">
        <v>20</v>
      </c>
      <c r="D7" s="16" t="s">
        <v>27</v>
      </c>
      <c r="E7" s="16" t="s">
        <v>22</v>
      </c>
      <c r="F7" s="16"/>
      <c r="G7" s="16">
        <v>3</v>
      </c>
      <c r="H7" s="16">
        <v>13</v>
      </c>
      <c r="I7" s="24"/>
      <c r="J7" s="25" t="s">
        <v>26</v>
      </c>
      <c r="K7" s="26"/>
      <c r="L7" s="27"/>
      <c r="M7" s="28"/>
      <c r="N7" s="37">
        <f t="shared" si="0"/>
        <v>26</v>
      </c>
      <c r="O7" s="38">
        <f>N7*G7</f>
        <v>78</v>
      </c>
      <c r="P7" s="41">
        <f t="shared" ref="P7:P19" si="3">$J$2</f>
        <v>0.7</v>
      </c>
      <c r="Q7" s="39">
        <f t="shared" ref="Q7:Q8" si="4">P7*O7</f>
        <v>54.599999999999994</v>
      </c>
      <c r="R7" s="40">
        <f t="shared" ref="R7:R8" si="5">O7-Q7</f>
        <v>23.400000000000006</v>
      </c>
    </row>
    <row r="8" spans="2:21" s="2" customFormat="1" ht="24" customHeight="1">
      <c r="B8" s="15" t="s">
        <v>18</v>
      </c>
      <c r="C8" s="16" t="s">
        <v>20</v>
      </c>
      <c r="D8" s="16" t="s">
        <v>27</v>
      </c>
      <c r="E8" s="16" t="s">
        <v>28</v>
      </c>
      <c r="F8" s="16"/>
      <c r="G8" s="16">
        <v>8</v>
      </c>
      <c r="H8" s="16">
        <v>1</v>
      </c>
      <c r="I8" s="24"/>
      <c r="J8" s="25" t="s">
        <v>26</v>
      </c>
      <c r="K8" s="26"/>
      <c r="L8" s="27"/>
      <c r="M8" s="28"/>
      <c r="N8" s="37">
        <f t="shared" si="0"/>
        <v>2</v>
      </c>
      <c r="O8" s="38">
        <f>N8*G8</f>
        <v>16</v>
      </c>
      <c r="P8" s="41">
        <f t="shared" si="3"/>
        <v>0.7</v>
      </c>
      <c r="Q8" s="39">
        <f t="shared" si="4"/>
        <v>11.2</v>
      </c>
      <c r="R8" s="40">
        <f t="shared" si="5"/>
        <v>4.8000000000000007</v>
      </c>
    </row>
    <row r="9" spans="2:21" s="2" customFormat="1" ht="24" customHeight="1">
      <c r="B9" s="15" t="s">
        <v>18</v>
      </c>
      <c r="C9" s="16" t="s">
        <v>20</v>
      </c>
      <c r="D9" s="16" t="s">
        <v>29</v>
      </c>
      <c r="E9" s="16" t="s">
        <v>21</v>
      </c>
      <c r="F9" s="16"/>
      <c r="G9" s="16">
        <v>2</v>
      </c>
      <c r="H9" s="16">
        <v>4</v>
      </c>
      <c r="I9" s="24"/>
      <c r="J9" s="25" t="s">
        <v>26</v>
      </c>
      <c r="K9" s="26"/>
      <c r="L9" s="27"/>
      <c r="M9" s="28"/>
      <c r="N9" s="37">
        <f t="shared" ref="N9:N19" si="6">H9*2</f>
        <v>8</v>
      </c>
      <c r="O9" s="38">
        <f>N9*G9</f>
        <v>16</v>
      </c>
      <c r="P9" s="41">
        <f t="shared" si="3"/>
        <v>0.7</v>
      </c>
      <c r="Q9" s="39">
        <f t="shared" ref="Q9:Q11" si="7">P9*O9</f>
        <v>11.2</v>
      </c>
      <c r="R9" s="40">
        <f t="shared" ref="R9:R11" si="8">O9-Q9</f>
        <v>4.8000000000000007</v>
      </c>
    </row>
    <row r="10" spans="2:21" s="2" customFormat="1" ht="24" customHeight="1">
      <c r="B10" s="15" t="s">
        <v>18</v>
      </c>
      <c r="C10" s="16" t="s">
        <v>20</v>
      </c>
      <c r="D10" s="16" t="s">
        <v>29</v>
      </c>
      <c r="E10" s="16" t="s">
        <v>23</v>
      </c>
      <c r="F10" s="16"/>
      <c r="G10" s="16">
        <v>4</v>
      </c>
      <c r="H10" s="16">
        <v>2</v>
      </c>
      <c r="I10" s="24"/>
      <c r="J10" s="25" t="s">
        <v>26</v>
      </c>
      <c r="K10" s="26"/>
      <c r="L10" s="27"/>
      <c r="M10" s="28"/>
      <c r="N10" s="37">
        <f t="shared" si="6"/>
        <v>4</v>
      </c>
      <c r="O10" s="38">
        <f>N10*G10</f>
        <v>16</v>
      </c>
      <c r="P10" s="41">
        <f t="shared" si="3"/>
        <v>0.7</v>
      </c>
      <c r="Q10" s="39">
        <f t="shared" si="7"/>
        <v>11.2</v>
      </c>
      <c r="R10" s="40">
        <f t="shared" si="8"/>
        <v>4.8000000000000007</v>
      </c>
    </row>
    <row r="11" spans="2:21" s="2" customFormat="1" ht="24" customHeight="1">
      <c r="B11" s="15" t="s">
        <v>18</v>
      </c>
      <c r="C11" s="16" t="s">
        <v>20</v>
      </c>
      <c r="D11" s="16" t="s">
        <v>29</v>
      </c>
      <c r="E11" s="16" t="s">
        <v>30</v>
      </c>
      <c r="F11" s="16"/>
      <c r="G11" s="16">
        <v>10</v>
      </c>
      <c r="H11" s="16">
        <v>4</v>
      </c>
      <c r="I11" s="24"/>
      <c r="J11" s="25" t="s">
        <v>26</v>
      </c>
      <c r="K11" s="26"/>
      <c r="L11" s="27"/>
      <c r="M11" s="28"/>
      <c r="N11" s="37">
        <f t="shared" si="6"/>
        <v>8</v>
      </c>
      <c r="O11" s="38">
        <f>N11*G11</f>
        <v>80</v>
      </c>
      <c r="P11" s="41">
        <f t="shared" si="3"/>
        <v>0.7</v>
      </c>
      <c r="Q11" s="39">
        <f t="shared" si="7"/>
        <v>56</v>
      </c>
      <c r="R11" s="40">
        <f t="shared" si="8"/>
        <v>24</v>
      </c>
    </row>
    <row r="12" spans="2:21" s="2" customFormat="1" ht="24" customHeight="1">
      <c r="B12" s="15" t="s">
        <v>18</v>
      </c>
      <c r="C12" s="16" t="s">
        <v>20</v>
      </c>
      <c r="D12" s="16" t="s">
        <v>27</v>
      </c>
      <c r="E12" s="16" t="s">
        <v>21</v>
      </c>
      <c r="F12" s="16"/>
      <c r="G12" s="16">
        <v>2</v>
      </c>
      <c r="H12" s="16">
        <v>56</v>
      </c>
      <c r="I12" s="24"/>
      <c r="J12" s="25" t="s">
        <v>26</v>
      </c>
      <c r="K12" s="26"/>
      <c r="L12" s="27"/>
      <c r="M12" s="28"/>
      <c r="N12" s="37">
        <f t="shared" si="6"/>
        <v>112</v>
      </c>
      <c r="O12" s="38">
        <f>N12*G12</f>
        <v>224</v>
      </c>
      <c r="P12" s="41">
        <f t="shared" si="3"/>
        <v>0.7</v>
      </c>
      <c r="Q12" s="39">
        <f t="shared" ref="Q12:Q16" si="9">P12*O12</f>
        <v>156.79999999999998</v>
      </c>
      <c r="R12" s="40">
        <f t="shared" ref="R12:R16" si="10">O12-Q12</f>
        <v>67.200000000000017</v>
      </c>
    </row>
    <row r="13" spans="2:21" s="2" customFormat="1" ht="24" customHeight="1">
      <c r="B13" s="15" t="s">
        <v>18</v>
      </c>
      <c r="C13" s="16" t="s">
        <v>20</v>
      </c>
      <c r="D13" s="16" t="s">
        <v>27</v>
      </c>
      <c r="E13" s="16" t="s">
        <v>25</v>
      </c>
      <c r="F13" s="16"/>
      <c r="G13" s="16">
        <v>2.5</v>
      </c>
      <c r="H13" s="16">
        <v>22</v>
      </c>
      <c r="I13" s="24"/>
      <c r="J13" s="25" t="s">
        <v>26</v>
      </c>
      <c r="K13" s="26"/>
      <c r="L13" s="27"/>
      <c r="M13" s="28"/>
      <c r="N13" s="37">
        <f t="shared" si="6"/>
        <v>44</v>
      </c>
      <c r="O13" s="38">
        <f>N13*G13</f>
        <v>110</v>
      </c>
      <c r="P13" s="41">
        <f t="shared" si="3"/>
        <v>0.7</v>
      </c>
      <c r="Q13" s="39">
        <f t="shared" si="9"/>
        <v>77</v>
      </c>
      <c r="R13" s="40">
        <f t="shared" si="10"/>
        <v>33</v>
      </c>
    </row>
    <row r="14" spans="2:21" s="2" customFormat="1" ht="24" customHeight="1">
      <c r="B14" s="15" t="s">
        <v>18</v>
      </c>
      <c r="C14" s="16" t="s">
        <v>20</v>
      </c>
      <c r="D14" s="16" t="s">
        <v>27</v>
      </c>
      <c r="E14" s="16" t="s">
        <v>22</v>
      </c>
      <c r="F14" s="16"/>
      <c r="G14" s="16">
        <v>3</v>
      </c>
      <c r="H14" s="16">
        <v>30</v>
      </c>
      <c r="I14" s="24"/>
      <c r="J14" s="25" t="s">
        <v>26</v>
      </c>
      <c r="K14" s="26"/>
      <c r="L14" s="27"/>
      <c r="M14" s="28"/>
      <c r="N14" s="37">
        <f t="shared" si="6"/>
        <v>60</v>
      </c>
      <c r="O14" s="38">
        <f>N14*G14</f>
        <v>180</v>
      </c>
      <c r="P14" s="41">
        <f t="shared" si="3"/>
        <v>0.7</v>
      </c>
      <c r="Q14" s="39">
        <f t="shared" si="9"/>
        <v>125.99999999999999</v>
      </c>
      <c r="R14" s="40">
        <f t="shared" si="10"/>
        <v>54.000000000000014</v>
      </c>
    </row>
    <row r="15" spans="2:21" s="2" customFormat="1" ht="24" customHeight="1">
      <c r="B15" s="15" t="s">
        <v>18</v>
      </c>
      <c r="C15" s="16" t="s">
        <v>20</v>
      </c>
      <c r="D15" s="16" t="s">
        <v>27</v>
      </c>
      <c r="E15" s="16" t="s">
        <v>23</v>
      </c>
      <c r="F15" s="16"/>
      <c r="G15" s="16">
        <v>4</v>
      </c>
      <c r="H15" s="16">
        <v>13</v>
      </c>
      <c r="I15" s="24"/>
      <c r="J15" s="25" t="s">
        <v>26</v>
      </c>
      <c r="K15" s="26"/>
      <c r="L15" s="27"/>
      <c r="M15" s="28"/>
      <c r="N15" s="37">
        <f t="shared" si="6"/>
        <v>26</v>
      </c>
      <c r="O15" s="38">
        <f>N15*G15</f>
        <v>104</v>
      </c>
      <c r="P15" s="41">
        <f t="shared" si="3"/>
        <v>0.7</v>
      </c>
      <c r="Q15" s="39">
        <f t="shared" si="9"/>
        <v>72.8</v>
      </c>
      <c r="R15" s="40">
        <f t="shared" si="10"/>
        <v>31.200000000000003</v>
      </c>
    </row>
    <row r="16" spans="2:21" s="2" customFormat="1" ht="24" customHeight="1">
      <c r="B16" s="15" t="s">
        <v>18</v>
      </c>
      <c r="C16" s="16" t="s">
        <v>20</v>
      </c>
      <c r="D16" s="16" t="s">
        <v>27</v>
      </c>
      <c r="E16" s="16" t="s">
        <v>24</v>
      </c>
      <c r="F16" s="16"/>
      <c r="G16" s="16">
        <v>5</v>
      </c>
      <c r="H16" s="16">
        <v>7</v>
      </c>
      <c r="I16" s="24"/>
      <c r="J16" s="25" t="s">
        <v>26</v>
      </c>
      <c r="K16" s="26"/>
      <c r="L16" s="27"/>
      <c r="M16" s="28"/>
      <c r="N16" s="37">
        <f t="shared" si="6"/>
        <v>14</v>
      </c>
      <c r="O16" s="38">
        <f>N16*G16</f>
        <v>70</v>
      </c>
      <c r="P16" s="41">
        <f t="shared" si="3"/>
        <v>0.7</v>
      </c>
      <c r="Q16" s="39">
        <f t="shared" si="9"/>
        <v>49</v>
      </c>
      <c r="R16" s="40">
        <f t="shared" si="10"/>
        <v>21</v>
      </c>
    </row>
    <row r="17" spans="2:18" s="2" customFormat="1" ht="24" customHeight="1">
      <c r="B17" s="15" t="s">
        <v>18</v>
      </c>
      <c r="C17" s="16" t="s">
        <v>20</v>
      </c>
      <c r="D17" s="16" t="s">
        <v>27</v>
      </c>
      <c r="E17" s="16" t="s">
        <v>31</v>
      </c>
      <c r="F17" s="16"/>
      <c r="G17" s="16">
        <v>6</v>
      </c>
      <c r="H17" s="16">
        <v>4</v>
      </c>
      <c r="I17" s="24"/>
      <c r="J17" s="25" t="s">
        <v>26</v>
      </c>
      <c r="K17" s="26"/>
      <c r="L17" s="27"/>
      <c r="M17" s="28"/>
      <c r="N17" s="37">
        <f t="shared" si="6"/>
        <v>8</v>
      </c>
      <c r="O17" s="38">
        <f>N17*G17</f>
        <v>48</v>
      </c>
      <c r="P17" s="41">
        <f t="shared" si="3"/>
        <v>0.7</v>
      </c>
      <c r="Q17" s="39">
        <f t="shared" ref="Q17:Q19" si="11">P17*O17</f>
        <v>33.599999999999994</v>
      </c>
      <c r="R17" s="40">
        <f t="shared" ref="R17:R19" si="12">O17-Q17</f>
        <v>14.400000000000006</v>
      </c>
    </row>
    <row r="18" spans="2:18" s="2" customFormat="1" ht="24" customHeight="1">
      <c r="B18" s="15" t="s">
        <v>18</v>
      </c>
      <c r="C18" s="16" t="s">
        <v>20</v>
      </c>
      <c r="D18" s="16" t="s">
        <v>27</v>
      </c>
      <c r="E18" s="16" t="s">
        <v>28</v>
      </c>
      <c r="F18" s="16"/>
      <c r="G18" s="16">
        <v>8</v>
      </c>
      <c r="H18" s="16">
        <v>4</v>
      </c>
      <c r="I18" s="24"/>
      <c r="J18" s="25" t="s">
        <v>26</v>
      </c>
      <c r="K18" s="26"/>
      <c r="L18" s="27"/>
      <c r="M18" s="28"/>
      <c r="N18" s="37">
        <f t="shared" si="6"/>
        <v>8</v>
      </c>
      <c r="O18" s="38">
        <f>N18*G18</f>
        <v>64</v>
      </c>
      <c r="P18" s="41">
        <f t="shared" si="3"/>
        <v>0.7</v>
      </c>
      <c r="Q18" s="39">
        <f t="shared" si="11"/>
        <v>44.8</v>
      </c>
      <c r="R18" s="40">
        <f t="shared" si="12"/>
        <v>19.200000000000003</v>
      </c>
    </row>
    <row r="19" spans="2:18" s="2" customFormat="1" ht="24" customHeight="1">
      <c r="B19" s="15" t="s">
        <v>18</v>
      </c>
      <c r="C19" s="16" t="s">
        <v>20</v>
      </c>
      <c r="D19" s="16" t="s">
        <v>27</v>
      </c>
      <c r="E19" s="16" t="s">
        <v>30</v>
      </c>
      <c r="F19" s="16"/>
      <c r="G19" s="16">
        <v>10</v>
      </c>
      <c r="H19" s="16">
        <v>2</v>
      </c>
      <c r="I19" s="24"/>
      <c r="J19" s="25" t="s">
        <v>26</v>
      </c>
      <c r="K19" s="26"/>
      <c r="L19" s="27"/>
      <c r="M19" s="28"/>
      <c r="N19" s="37">
        <f t="shared" si="6"/>
        <v>4</v>
      </c>
      <c r="O19" s="38">
        <f>N19*G19</f>
        <v>40</v>
      </c>
      <c r="P19" s="41">
        <f t="shared" si="3"/>
        <v>0.7</v>
      </c>
      <c r="Q19" s="39">
        <f t="shared" si="11"/>
        <v>28</v>
      </c>
      <c r="R19" s="40">
        <f t="shared" si="12"/>
        <v>12</v>
      </c>
    </row>
    <row r="20" spans="2:18" s="2" customFormat="1" ht="24" customHeight="1">
      <c r="B20" s="15" t="s">
        <v>18</v>
      </c>
      <c r="C20" s="16" t="s">
        <v>20</v>
      </c>
      <c r="D20" s="16" t="s">
        <v>19</v>
      </c>
      <c r="E20" s="16" t="s">
        <v>22</v>
      </c>
      <c r="F20" s="16" t="s">
        <v>22</v>
      </c>
      <c r="G20" s="16">
        <v>3</v>
      </c>
      <c r="H20" s="16">
        <v>3</v>
      </c>
      <c r="I20" s="24"/>
      <c r="J20" s="25" t="s">
        <v>26</v>
      </c>
      <c r="K20" s="26"/>
      <c r="L20" s="27"/>
      <c r="M20" s="28"/>
      <c r="N20" s="37">
        <f t="shared" ref="N20:N24" si="13">H20*3</f>
        <v>9</v>
      </c>
      <c r="O20" s="38">
        <f>N20*G20</f>
        <v>27</v>
      </c>
      <c r="P20" s="41">
        <f t="shared" ref="P20:P24" si="14">$J$2</f>
        <v>0.7</v>
      </c>
      <c r="Q20" s="39">
        <f t="shared" ref="Q20:Q24" si="15">P20*O20</f>
        <v>18.899999999999999</v>
      </c>
      <c r="R20" s="40">
        <f t="shared" ref="R20:R24" si="16">O20-Q20</f>
        <v>8.1000000000000014</v>
      </c>
    </row>
    <row r="21" spans="2:18" s="2" customFormat="1" ht="24" customHeight="1">
      <c r="B21" s="15" t="s">
        <v>18</v>
      </c>
      <c r="C21" s="16" t="s">
        <v>20</v>
      </c>
      <c r="D21" s="16" t="s">
        <v>19</v>
      </c>
      <c r="E21" s="16" t="s">
        <v>23</v>
      </c>
      <c r="F21" s="16" t="s">
        <v>25</v>
      </c>
      <c r="G21" s="16">
        <v>3.5</v>
      </c>
      <c r="H21" s="16">
        <v>2</v>
      </c>
      <c r="I21" s="24"/>
      <c r="J21" s="25" t="s">
        <v>26</v>
      </c>
      <c r="K21" s="26"/>
      <c r="L21" s="27"/>
      <c r="M21" s="28"/>
      <c r="N21" s="37">
        <f t="shared" si="13"/>
        <v>6</v>
      </c>
      <c r="O21" s="38">
        <f>N21*G21</f>
        <v>21</v>
      </c>
      <c r="P21" s="41">
        <f t="shared" si="14"/>
        <v>0.7</v>
      </c>
      <c r="Q21" s="39">
        <f t="shared" si="15"/>
        <v>14.7</v>
      </c>
      <c r="R21" s="40">
        <f t="shared" si="16"/>
        <v>6.3000000000000007</v>
      </c>
    </row>
    <row r="22" spans="2:18" s="2" customFormat="1" ht="24" customHeight="1">
      <c r="B22" s="15" t="s">
        <v>18</v>
      </c>
      <c r="C22" s="16" t="s">
        <v>20</v>
      </c>
      <c r="D22" s="16" t="s">
        <v>19</v>
      </c>
      <c r="E22" s="16" t="s">
        <v>23</v>
      </c>
      <c r="F22" s="16" t="s">
        <v>23</v>
      </c>
      <c r="G22" s="16">
        <v>4</v>
      </c>
      <c r="H22" s="16">
        <v>2</v>
      </c>
      <c r="I22" s="24"/>
      <c r="J22" s="25" t="s">
        <v>26</v>
      </c>
      <c r="K22" s="26"/>
      <c r="L22" s="27"/>
      <c r="M22" s="28"/>
      <c r="N22" s="37">
        <f t="shared" si="13"/>
        <v>6</v>
      </c>
      <c r="O22" s="38">
        <f>N22*G22</f>
        <v>24</v>
      </c>
      <c r="P22" s="41">
        <f t="shared" si="14"/>
        <v>0.7</v>
      </c>
      <c r="Q22" s="39">
        <f t="shared" si="15"/>
        <v>16.799999999999997</v>
      </c>
      <c r="R22" s="40">
        <f t="shared" si="16"/>
        <v>7.2000000000000028</v>
      </c>
    </row>
    <row r="23" spans="2:18" s="2" customFormat="1" ht="24" customHeight="1">
      <c r="B23" s="15" t="s">
        <v>18</v>
      </c>
      <c r="C23" s="16" t="s">
        <v>20</v>
      </c>
      <c r="D23" s="16" t="s">
        <v>19</v>
      </c>
      <c r="E23" s="16" t="s">
        <v>24</v>
      </c>
      <c r="F23" s="16" t="s">
        <v>23</v>
      </c>
      <c r="G23" s="16">
        <v>4.67</v>
      </c>
      <c r="H23" s="16">
        <v>1</v>
      </c>
      <c r="I23" s="24"/>
      <c r="J23" s="25" t="s">
        <v>26</v>
      </c>
      <c r="K23" s="26"/>
      <c r="L23" s="27"/>
      <c r="M23" s="28"/>
      <c r="N23" s="37">
        <f t="shared" si="13"/>
        <v>3</v>
      </c>
      <c r="O23" s="38">
        <f>N23*G23</f>
        <v>14.01</v>
      </c>
      <c r="P23" s="41">
        <f t="shared" si="14"/>
        <v>0.7</v>
      </c>
      <c r="Q23" s="39">
        <f t="shared" si="15"/>
        <v>9.8069999999999986</v>
      </c>
      <c r="R23" s="40">
        <f t="shared" si="16"/>
        <v>4.2030000000000012</v>
      </c>
    </row>
    <row r="24" spans="2:18" s="2" customFormat="1" ht="24" customHeight="1">
      <c r="B24" s="15" t="s">
        <v>18</v>
      </c>
      <c r="C24" s="16" t="s">
        <v>20</v>
      </c>
      <c r="D24" s="16" t="s">
        <v>19</v>
      </c>
      <c r="E24" s="16" t="s">
        <v>28</v>
      </c>
      <c r="F24" s="16" t="s">
        <v>23</v>
      </c>
      <c r="G24" s="16">
        <v>6.67</v>
      </c>
      <c r="H24" s="16">
        <v>2</v>
      </c>
      <c r="I24" s="24"/>
      <c r="J24" s="25" t="s">
        <v>26</v>
      </c>
      <c r="K24" s="26"/>
      <c r="L24" s="27"/>
      <c r="M24" s="28"/>
      <c r="N24" s="37">
        <f t="shared" si="13"/>
        <v>6</v>
      </c>
      <c r="O24" s="38">
        <f>N24*G24</f>
        <v>40.019999999999996</v>
      </c>
      <c r="P24" s="41">
        <f t="shared" si="14"/>
        <v>0.7</v>
      </c>
      <c r="Q24" s="39">
        <f t="shared" si="15"/>
        <v>28.013999999999996</v>
      </c>
      <c r="R24" s="40">
        <f t="shared" si="16"/>
        <v>12.006</v>
      </c>
    </row>
    <row r="25" spans="2:18" s="2" customFormat="1" ht="24" customHeight="1">
      <c r="B25" s="83"/>
      <c r="C25" s="84"/>
      <c r="D25" s="84"/>
      <c r="E25" s="84"/>
      <c r="F25" s="84"/>
      <c r="G25" s="84"/>
      <c r="H25" s="84"/>
      <c r="I25" s="85"/>
      <c r="J25" s="86"/>
      <c r="K25" s="87"/>
      <c r="L25" s="88"/>
      <c r="M25" s="89"/>
      <c r="N25" s="90"/>
      <c r="O25" s="91"/>
      <c r="P25" s="92"/>
      <c r="Q25" s="93"/>
      <c r="R25" s="94"/>
    </row>
    <row r="26" spans="2:18" s="2" customFormat="1" ht="24" customHeight="1">
      <c r="B26" s="83"/>
      <c r="C26" s="84"/>
      <c r="D26" s="84"/>
      <c r="E26" s="84"/>
      <c r="F26" s="84"/>
      <c r="G26" s="84"/>
      <c r="H26" s="84"/>
      <c r="I26" s="85"/>
      <c r="J26" s="86"/>
      <c r="K26" s="87"/>
      <c r="L26" s="88"/>
      <c r="M26" s="89"/>
      <c r="N26" s="90"/>
      <c r="O26" s="91"/>
      <c r="P26" s="92"/>
      <c r="Q26" s="93"/>
      <c r="R26" s="94"/>
    </row>
    <row r="27" spans="2:18" s="2" customFormat="1" ht="24" customHeight="1">
      <c r="B27" s="83"/>
      <c r="C27" s="84"/>
      <c r="D27" s="84"/>
      <c r="E27" s="84"/>
      <c r="F27" s="84"/>
      <c r="G27" s="84"/>
      <c r="H27" s="84"/>
      <c r="I27" s="85"/>
      <c r="J27" s="86"/>
      <c r="K27" s="87"/>
      <c r="L27" s="88"/>
      <c r="M27" s="89"/>
      <c r="N27" s="90"/>
      <c r="O27" s="91"/>
      <c r="P27" s="92"/>
      <c r="Q27" s="93"/>
      <c r="R27" s="94"/>
    </row>
    <row r="28" spans="2:18" s="2" customFormat="1" ht="24" customHeight="1" thickBot="1">
      <c r="B28" s="42"/>
      <c r="C28" s="43"/>
      <c r="D28" s="43"/>
      <c r="E28" s="43"/>
      <c r="F28" s="44"/>
      <c r="G28" s="43"/>
      <c r="H28" s="43"/>
      <c r="I28" s="46"/>
      <c r="J28" s="47"/>
      <c r="K28" s="48"/>
      <c r="L28" s="49"/>
      <c r="M28" s="50"/>
      <c r="N28" s="54"/>
      <c r="O28" s="55"/>
      <c r="P28" s="50"/>
      <c r="Q28" s="54"/>
      <c r="R28" s="56"/>
    </row>
    <row r="29" spans="2:18" ht="15" customHeight="1">
      <c r="F29" s="45"/>
      <c r="H29" s="51"/>
      <c r="M29" s="52"/>
    </row>
    <row r="30" spans="2:18" ht="15" customHeight="1">
      <c r="F30" s="45"/>
      <c r="H30" s="51"/>
      <c r="M30" s="52"/>
    </row>
    <row r="31" spans="2:18" ht="15" customHeight="1">
      <c r="F31" s="45"/>
      <c r="H31" s="51"/>
      <c r="M31" s="52"/>
    </row>
    <row r="32" spans="2:18" ht="15" customHeight="1">
      <c r="F32" s="45"/>
      <c r="H32" s="51"/>
      <c r="M32" s="52"/>
    </row>
    <row r="33" spans="6:13" ht="15" customHeight="1">
      <c r="F33" s="45"/>
      <c r="H33" s="51"/>
      <c r="M33" s="52"/>
    </row>
    <row r="34" spans="6:13" ht="15" customHeight="1">
      <c r="F34" s="45"/>
      <c r="H34" s="51"/>
      <c r="M34" s="52"/>
    </row>
    <row r="35" spans="6:13" ht="15" customHeight="1">
      <c r="F35" s="45"/>
      <c r="H35" s="53"/>
      <c r="M35" s="52"/>
    </row>
    <row r="36" spans="6:13" ht="15" customHeight="1">
      <c r="F36" s="45"/>
      <c r="H36" s="10"/>
      <c r="M36" s="52"/>
    </row>
    <row r="37" spans="6:13" ht="15" customHeight="1">
      <c r="F37" s="45"/>
      <c r="H37" s="10"/>
      <c r="M37" s="52"/>
    </row>
    <row r="38" spans="6:13" ht="15" customHeight="1">
      <c r="F38" s="45"/>
      <c r="H38" s="10"/>
      <c r="M38" s="52"/>
    </row>
    <row r="39" spans="6:13" ht="15" customHeight="1">
      <c r="F39" s="45"/>
      <c r="H39" s="10"/>
      <c r="M39" s="52"/>
    </row>
    <row r="40" spans="6:13" ht="15" customHeight="1">
      <c r="F40" s="45"/>
      <c r="H40" s="10"/>
      <c r="M40" s="52"/>
    </row>
    <row r="41" spans="6:13" ht="15" customHeight="1">
      <c r="F41" s="45"/>
      <c r="H41" s="10"/>
      <c r="M41" s="52"/>
    </row>
    <row r="42" spans="6:13" ht="15" customHeight="1">
      <c r="F42" s="45"/>
      <c r="H42" s="10"/>
      <c r="M42" s="52"/>
    </row>
    <row r="43" spans="6:13" ht="15" customHeight="1">
      <c r="F43" s="45"/>
      <c r="H43" s="10"/>
      <c r="M43" s="52"/>
    </row>
    <row r="44" spans="6:13" ht="15" customHeight="1">
      <c r="F44" s="45"/>
      <c r="H44" s="10"/>
      <c r="M44" s="52"/>
    </row>
    <row r="45" spans="6:13" ht="15" customHeight="1">
      <c r="F45" s="45"/>
      <c r="H45" s="10"/>
      <c r="M45" s="52"/>
    </row>
    <row r="46" spans="6:13" ht="15" customHeight="1">
      <c r="F46" s="45"/>
      <c r="H46" s="10"/>
      <c r="M46" s="52"/>
    </row>
    <row r="47" spans="6:13" ht="15" customHeight="1">
      <c r="F47" s="45"/>
      <c r="H47" s="10"/>
      <c r="M47" s="52"/>
    </row>
    <row r="48" spans="6:13" ht="15" customHeight="1">
      <c r="F48" s="45"/>
      <c r="H48" s="10"/>
      <c r="M48" s="52"/>
    </row>
    <row r="49" spans="6:13" ht="15" customHeight="1">
      <c r="F49" s="45"/>
      <c r="H49" s="10"/>
      <c r="M49" s="52"/>
    </row>
    <row r="50" spans="6:13" ht="15" customHeight="1">
      <c r="F50" s="45"/>
      <c r="H50" s="10"/>
      <c r="M50" s="52"/>
    </row>
    <row r="51" spans="6:13" ht="15" customHeight="1">
      <c r="F51" s="45"/>
      <c r="H51" s="10"/>
      <c r="M51" s="52"/>
    </row>
    <row r="52" spans="6:13" ht="15" customHeight="1">
      <c r="F52" s="45"/>
      <c r="H52" s="10"/>
      <c r="M52" s="52"/>
    </row>
    <row r="53" spans="6:13" ht="15" customHeight="1">
      <c r="F53" s="45"/>
      <c r="H53" s="10"/>
      <c r="M53" s="52"/>
    </row>
    <row r="54" spans="6:13" ht="15" customHeight="1">
      <c r="F54" s="45"/>
      <c r="H54" s="10"/>
      <c r="M54" s="52"/>
    </row>
    <row r="55" spans="6:13" ht="15" customHeight="1">
      <c r="F55" s="45"/>
      <c r="H55" s="10"/>
      <c r="M55" s="52"/>
    </row>
    <row r="56" spans="6:13" ht="15" customHeight="1">
      <c r="F56" s="45"/>
      <c r="H56" s="10"/>
      <c r="M56" s="52"/>
    </row>
    <row r="57" spans="6:13" ht="15" customHeight="1">
      <c r="F57" s="45"/>
      <c r="H57" s="10"/>
      <c r="M57" s="52"/>
    </row>
    <row r="58" spans="6:13" ht="15" customHeight="1">
      <c r="F58" s="45"/>
      <c r="H58" s="10"/>
      <c r="M58" s="52"/>
    </row>
    <row r="59" spans="6:13" ht="15" customHeight="1">
      <c r="F59" s="45"/>
      <c r="H59" s="10"/>
      <c r="M59" s="52"/>
    </row>
    <row r="60" spans="6:13" ht="15" customHeight="1">
      <c r="F60" s="45"/>
      <c r="H60" s="10"/>
      <c r="M60" s="52"/>
    </row>
    <row r="61" spans="6:13" ht="15" customHeight="1">
      <c r="F61" s="45"/>
      <c r="H61" s="10"/>
      <c r="M61" s="52"/>
    </row>
    <row r="62" spans="6:13" ht="15" customHeight="1">
      <c r="F62" s="45"/>
      <c r="H62" s="10"/>
      <c r="M62" s="52"/>
    </row>
    <row r="63" spans="6:13" ht="15" customHeight="1">
      <c r="F63" s="45"/>
      <c r="H63" s="10"/>
      <c r="M63" s="52"/>
    </row>
    <row r="64" spans="6:13" ht="15" customHeight="1">
      <c r="F64" s="45"/>
      <c r="H64" s="10"/>
      <c r="M64" s="52"/>
    </row>
    <row r="65" spans="6:13" ht="15" customHeight="1">
      <c r="F65" s="45"/>
      <c r="H65" s="10"/>
      <c r="M65" s="52"/>
    </row>
    <row r="66" spans="6:13" ht="15" customHeight="1">
      <c r="F66" s="45"/>
      <c r="H66" s="10"/>
      <c r="M66" s="52"/>
    </row>
    <row r="67" spans="6:13" ht="15" customHeight="1">
      <c r="F67" s="45"/>
      <c r="H67" s="10"/>
      <c r="M67" s="52"/>
    </row>
    <row r="68" spans="6:13" ht="15" customHeight="1">
      <c r="F68" s="45"/>
      <c r="H68" s="10"/>
      <c r="M68" s="52"/>
    </row>
    <row r="69" spans="6:13" ht="15" customHeight="1">
      <c r="F69" s="45"/>
      <c r="H69" s="10"/>
      <c r="M69" s="52"/>
    </row>
    <row r="70" spans="6:13" ht="15" customHeight="1">
      <c r="F70" s="45"/>
      <c r="H70" s="10"/>
      <c r="M70" s="52"/>
    </row>
    <row r="71" spans="6:13" ht="15" customHeight="1">
      <c r="F71" s="45"/>
      <c r="H71" s="10"/>
      <c r="M71" s="52"/>
    </row>
    <row r="72" spans="6:13" ht="15" customHeight="1">
      <c r="F72" s="45"/>
      <c r="H72" s="10"/>
      <c r="M72" s="52"/>
    </row>
    <row r="73" spans="6:13" ht="15" customHeight="1">
      <c r="F73" s="45"/>
      <c r="H73" s="10"/>
      <c r="M73" s="52"/>
    </row>
    <row r="74" spans="6:13" ht="15" customHeight="1">
      <c r="F74" s="45"/>
      <c r="H74" s="10"/>
      <c r="M74" s="52"/>
    </row>
    <row r="75" spans="6:13" ht="15" customHeight="1">
      <c r="F75" s="45"/>
      <c r="H75" s="10"/>
      <c r="M75" s="52"/>
    </row>
    <row r="76" spans="6:13" ht="15" customHeight="1">
      <c r="F76" s="45"/>
      <c r="H76" s="10"/>
      <c r="M76" s="52"/>
    </row>
    <row r="77" spans="6:13" ht="15" customHeight="1">
      <c r="F77" s="45"/>
      <c r="H77" s="10"/>
      <c r="M77" s="52"/>
    </row>
    <row r="78" spans="6:13" ht="15" customHeight="1">
      <c r="F78" s="45"/>
      <c r="H78" s="10"/>
      <c r="M78" s="52"/>
    </row>
    <row r="79" spans="6:13" ht="15" customHeight="1">
      <c r="F79" s="45"/>
      <c r="H79" s="10"/>
      <c r="M79" s="52"/>
    </row>
    <row r="80" spans="6:13" ht="15" customHeight="1">
      <c r="F80" s="45"/>
      <c r="H80" s="10"/>
      <c r="M80" s="52"/>
    </row>
    <row r="81" spans="6:13" ht="15" customHeight="1">
      <c r="F81" s="45"/>
      <c r="H81" s="10"/>
      <c r="M81" s="52"/>
    </row>
    <row r="82" spans="6:13" ht="15" customHeight="1">
      <c r="F82" s="45"/>
      <c r="H82" s="10"/>
      <c r="M82" s="52"/>
    </row>
    <row r="83" spans="6:13" ht="15" customHeight="1">
      <c r="F83" s="45"/>
      <c r="H83" s="10"/>
      <c r="M83" s="52"/>
    </row>
    <row r="84" spans="6:13" ht="15" customHeight="1">
      <c r="F84" s="45"/>
      <c r="H84" s="10"/>
      <c r="M84" s="52"/>
    </row>
    <row r="85" spans="6:13" ht="15" customHeight="1">
      <c r="F85" s="45"/>
      <c r="H85" s="10"/>
      <c r="M85" s="52"/>
    </row>
    <row r="86" spans="6:13" ht="15" customHeight="1">
      <c r="F86" s="45"/>
      <c r="H86" s="10"/>
      <c r="M86" s="52"/>
    </row>
    <row r="87" spans="6:13" ht="15" customHeight="1">
      <c r="F87" s="45"/>
      <c r="H87" s="10"/>
      <c r="M87" s="52"/>
    </row>
    <row r="88" spans="6:13" ht="15" customHeight="1">
      <c r="F88" s="45"/>
      <c r="H88" s="10"/>
      <c r="M88" s="52"/>
    </row>
    <row r="89" spans="6:13" ht="15" customHeight="1">
      <c r="F89" s="45"/>
      <c r="H89" s="10"/>
      <c r="M89" s="52"/>
    </row>
    <row r="90" spans="6:13" ht="15" customHeight="1">
      <c r="F90" s="45"/>
      <c r="H90" s="10"/>
      <c r="M90" s="52"/>
    </row>
    <row r="91" spans="6:13" ht="15" customHeight="1">
      <c r="F91" s="45"/>
      <c r="H91" s="10"/>
      <c r="M91" s="52"/>
    </row>
    <row r="92" spans="6:13" ht="15" customHeight="1">
      <c r="F92" s="45"/>
      <c r="H92" s="10"/>
      <c r="M92" s="52"/>
    </row>
    <row r="93" spans="6:13" ht="15" customHeight="1">
      <c r="F93" s="45"/>
      <c r="H93" s="10"/>
      <c r="M93" s="52"/>
    </row>
    <row r="94" spans="6:13" ht="15" customHeight="1">
      <c r="F94" s="45"/>
      <c r="H94" s="10"/>
      <c r="M94" s="52"/>
    </row>
    <row r="95" spans="6:13" ht="15" customHeight="1">
      <c r="F95" s="45"/>
      <c r="H95" s="10"/>
      <c r="M95" s="52"/>
    </row>
    <row r="96" spans="6:13" ht="15" customHeight="1">
      <c r="F96" s="45"/>
      <c r="H96" s="10"/>
      <c r="M96" s="52"/>
    </row>
    <row r="97" spans="6:13" ht="15" customHeight="1">
      <c r="F97" s="45"/>
      <c r="H97" s="10"/>
      <c r="M97" s="52"/>
    </row>
    <row r="98" spans="6:13" ht="15" customHeight="1">
      <c r="F98" s="45"/>
      <c r="H98" s="10"/>
      <c r="M98" s="52"/>
    </row>
    <row r="99" spans="6:13" ht="15" customHeight="1">
      <c r="F99" s="45"/>
      <c r="H99" s="10"/>
      <c r="M99" s="52"/>
    </row>
    <row r="100" spans="6:13" ht="15" customHeight="1">
      <c r="F100" s="45"/>
      <c r="H100" s="10"/>
      <c r="M100" s="52"/>
    </row>
    <row r="101" spans="6:13" ht="15" customHeight="1">
      <c r="F101" s="45"/>
      <c r="H101" s="10"/>
      <c r="M101" s="52"/>
    </row>
    <row r="102" spans="6:13" ht="15" customHeight="1">
      <c r="F102" s="45"/>
      <c r="H102" s="10"/>
      <c r="M102" s="52"/>
    </row>
    <row r="103" spans="6:13" ht="15" customHeight="1">
      <c r="F103" s="45"/>
      <c r="H103" s="10"/>
      <c r="M103" s="52"/>
    </row>
    <row r="104" spans="6:13" ht="15" customHeight="1">
      <c r="F104" s="45"/>
      <c r="H104" s="10"/>
      <c r="M104" s="52"/>
    </row>
    <row r="105" spans="6:13" ht="15" customHeight="1">
      <c r="F105" s="45"/>
      <c r="H105" s="10"/>
      <c r="M105" s="52"/>
    </row>
    <row r="106" spans="6:13" ht="15" customHeight="1">
      <c r="F106" s="45"/>
      <c r="H106" s="10"/>
      <c r="M106" s="52"/>
    </row>
    <row r="107" spans="6:13" ht="15" customHeight="1">
      <c r="F107" s="45"/>
      <c r="H107" s="10"/>
      <c r="M107" s="52"/>
    </row>
    <row r="108" spans="6:13" ht="15" customHeight="1">
      <c r="F108" s="45"/>
      <c r="H108" s="10"/>
      <c r="M108" s="52"/>
    </row>
    <row r="109" spans="6:13" ht="15" customHeight="1">
      <c r="F109" s="45"/>
      <c r="H109" s="10"/>
      <c r="M109" s="52"/>
    </row>
    <row r="110" spans="6:13" ht="15" customHeight="1">
      <c r="F110" s="45"/>
      <c r="H110" s="10"/>
      <c r="M110" s="52"/>
    </row>
    <row r="111" spans="6:13" ht="15" customHeight="1">
      <c r="F111" s="45"/>
      <c r="H111" s="10"/>
      <c r="M111" s="52"/>
    </row>
    <row r="112" spans="6:13" ht="15" customHeight="1">
      <c r="F112" s="45"/>
      <c r="H112" s="10"/>
      <c r="M112" s="52"/>
    </row>
    <row r="113" spans="6:13" ht="15" customHeight="1">
      <c r="F113" s="45"/>
      <c r="H113" s="10"/>
      <c r="M113" s="52"/>
    </row>
    <row r="114" spans="6:13" ht="15" customHeight="1">
      <c r="F114" s="45"/>
      <c r="H114" s="10"/>
      <c r="M114" s="52"/>
    </row>
    <row r="115" spans="6:13" ht="15" customHeight="1">
      <c r="F115" s="45"/>
      <c r="H115" s="10"/>
      <c r="M115" s="52"/>
    </row>
    <row r="116" spans="6:13" ht="15" customHeight="1">
      <c r="F116" s="45"/>
      <c r="H116" s="10"/>
      <c r="M116" s="52"/>
    </row>
    <row r="117" spans="6:13" ht="15" customHeight="1">
      <c r="F117" s="45"/>
      <c r="H117" s="10"/>
      <c r="M117" s="52"/>
    </row>
    <row r="118" spans="6:13" ht="15" customHeight="1">
      <c r="F118" s="45"/>
      <c r="H118" s="10"/>
      <c r="M118" s="52"/>
    </row>
    <row r="119" spans="6:13" ht="15" customHeight="1">
      <c r="F119" s="45"/>
      <c r="H119" s="10"/>
      <c r="M119" s="52"/>
    </row>
    <row r="120" spans="6:13" ht="15" customHeight="1">
      <c r="F120" s="45"/>
      <c r="H120" s="10"/>
      <c r="M120" s="52"/>
    </row>
    <row r="121" spans="6:13" ht="15" customHeight="1">
      <c r="F121" s="45"/>
      <c r="H121" s="10"/>
      <c r="M121" s="52"/>
    </row>
    <row r="122" spans="6:13" ht="15" customHeight="1">
      <c r="F122" s="45"/>
      <c r="H122" s="10"/>
      <c r="M122" s="52"/>
    </row>
    <row r="123" spans="6:13" ht="15" customHeight="1">
      <c r="F123" s="45"/>
      <c r="H123" s="10"/>
      <c r="M123" s="52"/>
    </row>
    <row r="124" spans="6:13" ht="15" customHeight="1">
      <c r="F124" s="45"/>
      <c r="H124" s="10"/>
      <c r="M124" s="52"/>
    </row>
    <row r="125" spans="6:13" ht="15" customHeight="1">
      <c r="F125" s="45"/>
      <c r="H125" s="10"/>
      <c r="M125" s="52"/>
    </row>
    <row r="126" spans="6:13" ht="15" customHeight="1">
      <c r="F126" s="45"/>
      <c r="H126" s="10"/>
      <c r="M126" s="52"/>
    </row>
    <row r="127" spans="6:13" ht="15" customHeight="1">
      <c r="F127" s="45"/>
      <c r="H127" s="10"/>
      <c r="M127" s="52"/>
    </row>
    <row r="128" spans="6:13" ht="15" customHeight="1">
      <c r="F128" s="45"/>
      <c r="H128" s="10"/>
      <c r="M128" s="52"/>
    </row>
    <row r="129" spans="6:13" ht="15" customHeight="1">
      <c r="F129" s="45"/>
      <c r="H129" s="10"/>
      <c r="M129" s="52"/>
    </row>
    <row r="130" spans="6:13" ht="15" customHeight="1">
      <c r="F130" s="45"/>
      <c r="H130" s="10"/>
      <c r="M130" s="52"/>
    </row>
    <row r="131" spans="6:13" ht="15" customHeight="1">
      <c r="F131" s="45"/>
      <c r="H131" s="10"/>
      <c r="M131" s="52"/>
    </row>
    <row r="132" spans="6:13" ht="15" customHeight="1">
      <c r="F132" s="45"/>
      <c r="H132" s="10"/>
      <c r="M132" s="52"/>
    </row>
    <row r="133" spans="6:13" ht="15" customHeight="1">
      <c r="F133" s="45"/>
      <c r="H133" s="10"/>
      <c r="M133" s="52"/>
    </row>
    <row r="134" spans="6:13" ht="15" customHeight="1">
      <c r="F134" s="45"/>
      <c r="H134" s="10"/>
      <c r="M134" s="52"/>
    </row>
    <row r="135" spans="6:13" ht="15" customHeight="1">
      <c r="F135" s="45"/>
      <c r="H135" s="10"/>
      <c r="M135" s="52"/>
    </row>
    <row r="136" spans="6:13" ht="15" customHeight="1">
      <c r="F136" s="45"/>
      <c r="H136" s="10"/>
      <c r="M136" s="52"/>
    </row>
    <row r="137" spans="6:13" ht="15" customHeight="1">
      <c r="F137" s="45"/>
      <c r="H137" s="10"/>
      <c r="M137" s="52"/>
    </row>
    <row r="138" spans="6:13" ht="15" customHeight="1">
      <c r="F138" s="45"/>
      <c r="H138" s="10"/>
      <c r="M138" s="52"/>
    </row>
    <row r="139" spans="6:13" ht="15" customHeight="1">
      <c r="F139" s="45"/>
      <c r="H139" s="10"/>
      <c r="M139" s="52"/>
    </row>
    <row r="140" spans="6:13" ht="15" customHeight="1">
      <c r="F140" s="45"/>
      <c r="H140" s="10"/>
      <c r="M140" s="52"/>
    </row>
    <row r="141" spans="6:13" ht="15" customHeight="1">
      <c r="F141" s="45"/>
      <c r="H141" s="10"/>
      <c r="M141" s="52"/>
    </row>
    <row r="142" spans="6:13" ht="15" customHeight="1">
      <c r="F142" s="45"/>
      <c r="H142" s="10"/>
      <c r="M142" s="52"/>
    </row>
    <row r="143" spans="6:13" ht="15" customHeight="1">
      <c r="F143" s="45"/>
      <c r="H143" s="10"/>
      <c r="M143" s="52"/>
    </row>
    <row r="144" spans="6:13" ht="15" customHeight="1">
      <c r="F144" s="45"/>
      <c r="H144" s="10"/>
      <c r="M144" s="52"/>
    </row>
    <row r="145" spans="6:13" ht="15" customHeight="1">
      <c r="F145" s="45"/>
      <c r="H145" s="10"/>
      <c r="M145" s="52"/>
    </row>
    <row r="146" spans="6:13" ht="15" customHeight="1">
      <c r="F146" s="45"/>
      <c r="H146" s="10"/>
      <c r="M146" s="52"/>
    </row>
    <row r="147" spans="6:13" ht="15" customHeight="1">
      <c r="F147" s="45"/>
      <c r="H147" s="10"/>
      <c r="M147" s="52"/>
    </row>
    <row r="148" spans="6:13" ht="15" customHeight="1">
      <c r="F148" s="45"/>
      <c r="H148" s="10"/>
      <c r="M148" s="52"/>
    </row>
    <row r="149" spans="6:13" ht="15" customHeight="1">
      <c r="F149" s="45"/>
      <c r="H149" s="10"/>
      <c r="M149" s="52"/>
    </row>
    <row r="150" spans="6:13" ht="15" customHeight="1">
      <c r="F150" s="45"/>
      <c r="H150" s="10"/>
      <c r="M150" s="52"/>
    </row>
    <row r="151" spans="6:13" ht="15" customHeight="1">
      <c r="F151" s="45"/>
      <c r="H151" s="10"/>
      <c r="M151" s="52"/>
    </row>
    <row r="152" spans="6:13" ht="15" customHeight="1">
      <c r="F152" s="45"/>
      <c r="H152" s="10"/>
      <c r="M152" s="52"/>
    </row>
    <row r="153" spans="6:13" ht="15" customHeight="1">
      <c r="F153" s="45"/>
      <c r="H153" s="10"/>
      <c r="M153" s="52"/>
    </row>
    <row r="154" spans="6:13" ht="15" customHeight="1">
      <c r="F154" s="45"/>
      <c r="H154" s="10"/>
      <c r="M154" s="52"/>
    </row>
    <row r="155" spans="6:13" ht="15" customHeight="1">
      <c r="F155" s="45"/>
      <c r="H155" s="10"/>
      <c r="M155" s="52"/>
    </row>
    <row r="156" spans="6:13" ht="15" customHeight="1">
      <c r="F156" s="45"/>
      <c r="H156" s="10"/>
      <c r="M156" s="52"/>
    </row>
    <row r="157" spans="6:13" ht="15" customHeight="1">
      <c r="F157" s="45"/>
      <c r="H157" s="10"/>
      <c r="M157" s="52"/>
    </row>
    <row r="158" spans="6:13" ht="15" customHeight="1">
      <c r="F158" s="45"/>
      <c r="H158" s="10"/>
      <c r="M158" s="52"/>
    </row>
    <row r="159" spans="6:13" ht="15" customHeight="1">
      <c r="F159" s="45"/>
      <c r="H159" s="10"/>
      <c r="M159" s="52"/>
    </row>
    <row r="160" spans="6:13" ht="15" customHeight="1">
      <c r="F160" s="45"/>
      <c r="H160" s="10"/>
      <c r="M160" s="52"/>
    </row>
    <row r="161" spans="6:13" ht="15" customHeight="1">
      <c r="F161" s="45"/>
      <c r="H161" s="10"/>
      <c r="M161" s="52"/>
    </row>
    <row r="162" spans="6:13" ht="15" customHeight="1">
      <c r="F162" s="45"/>
      <c r="H162" s="10"/>
      <c r="M162" s="52"/>
    </row>
    <row r="163" spans="6:13" ht="15" customHeight="1">
      <c r="F163" s="45"/>
      <c r="H163" s="10"/>
      <c r="M163" s="52"/>
    </row>
    <row r="164" spans="6:13" ht="15" customHeight="1">
      <c r="F164" s="45"/>
      <c r="H164" s="10"/>
      <c r="M164" s="52"/>
    </row>
    <row r="165" spans="6:13" ht="15" customHeight="1">
      <c r="F165" s="45"/>
      <c r="H165" s="10"/>
      <c r="M165" s="52"/>
    </row>
    <row r="166" spans="6:13" ht="15" customHeight="1">
      <c r="F166" s="45"/>
      <c r="H166" s="10"/>
      <c r="M166" s="52"/>
    </row>
    <row r="167" spans="6:13" ht="15" customHeight="1">
      <c r="F167" s="45"/>
      <c r="H167" s="10"/>
      <c r="M167" s="52"/>
    </row>
    <row r="168" spans="6:13" ht="15" customHeight="1">
      <c r="F168" s="45"/>
      <c r="H168" s="10"/>
      <c r="M168" s="52"/>
    </row>
    <row r="169" spans="6:13" ht="15" customHeight="1">
      <c r="F169" s="45"/>
      <c r="H169" s="10"/>
      <c r="M169" s="52"/>
    </row>
    <row r="170" spans="6:13" ht="15" customHeight="1">
      <c r="F170" s="45"/>
      <c r="H170" s="10"/>
      <c r="M170" s="52"/>
    </row>
    <row r="171" spans="6:13" ht="15" customHeight="1">
      <c r="F171" s="45"/>
      <c r="H171" s="10"/>
      <c r="M171" s="52"/>
    </row>
    <row r="172" spans="6:13" ht="15" customHeight="1">
      <c r="F172" s="45"/>
      <c r="H172" s="10"/>
      <c r="M172" s="52"/>
    </row>
    <row r="173" spans="6:13" ht="15" customHeight="1">
      <c r="F173" s="45"/>
      <c r="H173" s="10"/>
      <c r="M173" s="52"/>
    </row>
    <row r="174" spans="6:13" ht="15" customHeight="1">
      <c r="F174" s="45"/>
      <c r="H174" s="10"/>
      <c r="M174" s="52"/>
    </row>
    <row r="175" spans="6:13" ht="15" customHeight="1">
      <c r="F175" s="45"/>
      <c r="H175" s="10"/>
      <c r="M175" s="52"/>
    </row>
    <row r="176" spans="6:13" ht="15" customHeight="1">
      <c r="F176" s="45"/>
      <c r="H176" s="10"/>
      <c r="M176" s="52"/>
    </row>
    <row r="177" spans="6:13" ht="15" customHeight="1">
      <c r="F177" s="45"/>
      <c r="H177" s="10"/>
      <c r="M177" s="52"/>
    </row>
    <row r="178" spans="6:13" ht="15" customHeight="1">
      <c r="F178" s="45"/>
      <c r="H178" s="10"/>
      <c r="M178" s="52"/>
    </row>
    <row r="179" spans="6:13" ht="15" customHeight="1">
      <c r="F179" s="45"/>
      <c r="H179" s="10"/>
      <c r="M179" s="52"/>
    </row>
    <row r="180" spans="6:13" ht="15" customHeight="1">
      <c r="F180" s="45"/>
      <c r="H180" s="10"/>
      <c r="M180" s="52"/>
    </row>
    <row r="181" spans="6:13" ht="15" customHeight="1">
      <c r="F181" s="45"/>
      <c r="H181" s="10"/>
      <c r="M181" s="52"/>
    </row>
    <row r="182" spans="6:13" ht="15" customHeight="1">
      <c r="F182" s="45"/>
      <c r="H182" s="10"/>
      <c r="M182" s="52"/>
    </row>
    <row r="183" spans="6:13" ht="15" customHeight="1">
      <c r="F183" s="45"/>
      <c r="H183" s="10"/>
      <c r="M183" s="52"/>
    </row>
    <row r="184" spans="6:13" ht="15" customHeight="1">
      <c r="F184" s="45"/>
      <c r="H184" s="10"/>
      <c r="M184" s="52"/>
    </row>
    <row r="185" spans="6:13" ht="15" customHeight="1">
      <c r="F185" s="45"/>
      <c r="H185" s="10"/>
      <c r="M185" s="52"/>
    </row>
    <row r="186" spans="6:13" ht="15" customHeight="1">
      <c r="F186" s="45"/>
      <c r="H186" s="10"/>
      <c r="M186" s="52"/>
    </row>
    <row r="187" spans="6:13" ht="15" customHeight="1">
      <c r="F187" s="45"/>
      <c r="H187" s="10"/>
      <c r="M187" s="52"/>
    </row>
    <row r="188" spans="6:13" ht="15" customHeight="1">
      <c r="F188" s="45"/>
      <c r="H188" s="10"/>
      <c r="M188" s="52"/>
    </row>
    <row r="189" spans="6:13" ht="15" customHeight="1">
      <c r="F189" s="45"/>
      <c r="H189" s="10"/>
      <c r="M189" s="52"/>
    </row>
    <row r="190" spans="6:13" ht="15" customHeight="1">
      <c r="F190" s="45"/>
      <c r="H190" s="10"/>
      <c r="M190" s="52"/>
    </row>
    <row r="191" spans="6:13" ht="15" customHeight="1">
      <c r="F191" s="45"/>
      <c r="H191" s="10"/>
      <c r="M191" s="52"/>
    </row>
    <row r="192" spans="6:13" ht="15" customHeight="1">
      <c r="F192" s="45"/>
      <c r="H192" s="10"/>
      <c r="M192" s="52"/>
    </row>
    <row r="193" spans="6:13" ht="15" customHeight="1">
      <c r="F193" s="45"/>
      <c r="H193" s="10"/>
      <c r="M193" s="52"/>
    </row>
    <row r="194" spans="6:13" ht="15" customHeight="1">
      <c r="F194" s="45"/>
      <c r="H194" s="10"/>
      <c r="M194" s="52"/>
    </row>
    <row r="195" spans="6:13" ht="15" customHeight="1">
      <c r="F195" s="45"/>
      <c r="H195" s="10"/>
      <c r="M195" s="52"/>
    </row>
    <row r="196" spans="6:13" ht="15" customHeight="1">
      <c r="F196" s="45"/>
      <c r="H196" s="10"/>
      <c r="M196" s="52"/>
    </row>
    <row r="197" spans="6:13" ht="15" customHeight="1">
      <c r="F197" s="45"/>
      <c r="H197" s="10"/>
      <c r="M197" s="52"/>
    </row>
    <row r="198" spans="6:13" ht="15" customHeight="1">
      <c r="F198" s="45"/>
      <c r="H198" s="10"/>
      <c r="M198" s="52"/>
    </row>
    <row r="199" spans="6:13" ht="15" customHeight="1">
      <c r="F199" s="45"/>
      <c r="H199" s="10"/>
      <c r="M199" s="52"/>
    </row>
    <row r="200" spans="6:13" ht="15" customHeight="1">
      <c r="F200" s="45"/>
      <c r="H200" s="10"/>
      <c r="M200" s="52"/>
    </row>
    <row r="201" spans="6:13" ht="15" customHeight="1">
      <c r="F201" s="45"/>
      <c r="H201" s="10"/>
      <c r="M201" s="52"/>
    </row>
    <row r="202" spans="6:13" ht="15" customHeight="1">
      <c r="F202" s="45"/>
      <c r="H202" s="10"/>
      <c r="M202" s="52"/>
    </row>
    <row r="203" spans="6:13" ht="15" customHeight="1">
      <c r="F203" s="45"/>
      <c r="H203" s="10"/>
      <c r="M203" s="52"/>
    </row>
    <row r="204" spans="6:13" ht="15" customHeight="1">
      <c r="F204" s="45"/>
      <c r="H204" s="10"/>
      <c r="M204" s="52"/>
    </row>
    <row r="205" spans="6:13" ht="15" customHeight="1">
      <c r="F205" s="45"/>
      <c r="H205" s="10"/>
      <c r="M205" s="52"/>
    </row>
    <row r="206" spans="6:13" ht="15" customHeight="1">
      <c r="F206" s="45"/>
      <c r="H206" s="10"/>
      <c r="M206" s="52"/>
    </row>
    <row r="207" spans="6:13" ht="15" customHeight="1">
      <c r="F207" s="45"/>
      <c r="H207" s="10"/>
      <c r="M207" s="52"/>
    </row>
    <row r="208" spans="6:13" ht="15" customHeight="1">
      <c r="F208" s="45"/>
      <c r="H208" s="10"/>
      <c r="M208" s="52"/>
    </row>
    <row r="209" spans="6:13" ht="15" customHeight="1">
      <c r="F209" s="45"/>
      <c r="H209" s="10"/>
      <c r="M209" s="52"/>
    </row>
    <row r="210" spans="6:13" ht="15" customHeight="1">
      <c r="F210" s="45"/>
      <c r="H210" s="10"/>
      <c r="M210" s="52"/>
    </row>
    <row r="211" spans="6:13" ht="15" customHeight="1">
      <c r="F211" s="45"/>
      <c r="H211" s="10"/>
      <c r="M211" s="52"/>
    </row>
    <row r="212" spans="6:13" ht="15" customHeight="1">
      <c r="F212" s="45"/>
      <c r="H212" s="10"/>
      <c r="M212" s="52"/>
    </row>
    <row r="213" spans="6:13" ht="15" customHeight="1">
      <c r="F213" s="45"/>
      <c r="H213" s="10"/>
      <c r="M213" s="52"/>
    </row>
    <row r="214" spans="6:13" ht="15" customHeight="1">
      <c r="F214" s="45"/>
      <c r="H214" s="10"/>
      <c r="M214" s="52"/>
    </row>
    <row r="215" spans="6:13" ht="15" customHeight="1">
      <c r="F215" s="45"/>
      <c r="H215" s="10"/>
      <c r="M215" s="52"/>
    </row>
    <row r="216" spans="6:13" ht="15" customHeight="1">
      <c r="F216" s="45"/>
      <c r="H216" s="10"/>
      <c r="M216" s="52"/>
    </row>
    <row r="217" spans="6:13" ht="15" customHeight="1">
      <c r="F217" s="45"/>
      <c r="H217" s="10"/>
      <c r="M217" s="52"/>
    </row>
    <row r="218" spans="6:13" ht="15" customHeight="1">
      <c r="F218" s="45"/>
      <c r="H218" s="10"/>
      <c r="M218" s="52"/>
    </row>
    <row r="219" spans="6:13" ht="15" customHeight="1">
      <c r="F219" s="45"/>
      <c r="H219" s="10"/>
      <c r="M219" s="52"/>
    </row>
    <row r="220" spans="6:13" ht="15" customHeight="1">
      <c r="F220" s="45"/>
      <c r="H220" s="10"/>
      <c r="M220" s="52"/>
    </row>
    <row r="221" spans="6:13" ht="15" customHeight="1">
      <c r="F221" s="45"/>
      <c r="H221" s="10"/>
      <c r="M221" s="52"/>
    </row>
    <row r="222" spans="6:13" ht="15" customHeight="1">
      <c r="F222" s="45"/>
      <c r="H222" s="10"/>
      <c r="M222" s="52"/>
    </row>
    <row r="223" spans="6:13" ht="15" customHeight="1">
      <c r="F223" s="45"/>
      <c r="H223" s="10"/>
      <c r="M223" s="52"/>
    </row>
    <row r="224" spans="6:13" ht="15" customHeight="1">
      <c r="F224" s="45"/>
      <c r="H224" s="10"/>
      <c r="M224" s="52"/>
    </row>
    <row r="225" spans="6:13" ht="15" customHeight="1">
      <c r="F225" s="45"/>
      <c r="H225" s="10"/>
      <c r="M225" s="52"/>
    </row>
    <row r="226" spans="6:13" ht="15" customHeight="1">
      <c r="F226" s="45"/>
      <c r="H226" s="10"/>
      <c r="M226" s="52"/>
    </row>
    <row r="227" spans="6:13" ht="15" customHeight="1">
      <c r="F227" s="45"/>
      <c r="H227" s="10"/>
      <c r="M227" s="52"/>
    </row>
    <row r="228" spans="6:13" ht="15" customHeight="1">
      <c r="F228" s="45"/>
      <c r="H228" s="10"/>
      <c r="M228" s="52"/>
    </row>
    <row r="229" spans="6:13" ht="15" customHeight="1">
      <c r="F229" s="45"/>
      <c r="H229" s="10"/>
      <c r="M229" s="52"/>
    </row>
    <row r="230" spans="6:13" ht="15" customHeight="1">
      <c r="F230" s="45"/>
      <c r="H230" s="10"/>
      <c r="M230" s="52"/>
    </row>
    <row r="231" spans="6:13" ht="15" customHeight="1">
      <c r="F231" s="45"/>
      <c r="H231" s="10"/>
      <c r="M231" s="52"/>
    </row>
    <row r="232" spans="6:13" ht="15" customHeight="1">
      <c r="F232" s="45"/>
      <c r="H232" s="10"/>
      <c r="M232" s="52"/>
    </row>
    <row r="233" spans="6:13" ht="15" customHeight="1">
      <c r="F233" s="45"/>
      <c r="H233" s="10"/>
      <c r="M233" s="52"/>
    </row>
    <row r="234" spans="6:13" ht="15" customHeight="1">
      <c r="F234" s="45"/>
      <c r="H234" s="10"/>
      <c r="M234" s="52"/>
    </row>
    <row r="235" spans="6:13" ht="15" customHeight="1">
      <c r="F235" s="45"/>
      <c r="H235" s="10"/>
      <c r="M235" s="52"/>
    </row>
    <row r="236" spans="6:13" ht="15" customHeight="1">
      <c r="F236" s="45"/>
      <c r="H236" s="10"/>
      <c r="M236" s="52"/>
    </row>
    <row r="237" spans="6:13" ht="15" customHeight="1">
      <c r="F237" s="45"/>
      <c r="H237" s="10"/>
      <c r="M237" s="52"/>
    </row>
    <row r="238" spans="6:13" ht="15" customHeight="1">
      <c r="F238" s="45"/>
      <c r="H238" s="10"/>
      <c r="M238" s="52"/>
    </row>
    <row r="239" spans="6:13" ht="15" customHeight="1">
      <c r="F239" s="45"/>
      <c r="H239" s="10"/>
      <c r="M239" s="52"/>
    </row>
    <row r="240" spans="6:13" ht="15" customHeight="1">
      <c r="F240" s="45"/>
      <c r="H240" s="10"/>
      <c r="M240" s="52"/>
    </row>
    <row r="241" spans="6:13" ht="15" customHeight="1">
      <c r="F241" s="45"/>
      <c r="H241" s="10"/>
      <c r="M241" s="52"/>
    </row>
    <row r="242" spans="6:13" ht="15" customHeight="1">
      <c r="F242" s="45"/>
      <c r="H242" s="10"/>
      <c r="M242" s="52"/>
    </row>
    <row r="243" spans="6:13" ht="15" customHeight="1">
      <c r="F243" s="45"/>
      <c r="H243" s="10"/>
      <c r="M243" s="52"/>
    </row>
    <row r="244" spans="6:13" ht="15" customHeight="1">
      <c r="F244" s="45"/>
      <c r="H244" s="10"/>
      <c r="M244" s="52"/>
    </row>
    <row r="245" spans="6:13" ht="15" customHeight="1">
      <c r="F245" s="45"/>
      <c r="H245" s="10"/>
      <c r="M245" s="52"/>
    </row>
    <row r="246" spans="6:13" ht="15" customHeight="1">
      <c r="F246" s="45"/>
      <c r="H246" s="10"/>
      <c r="M246" s="52"/>
    </row>
    <row r="247" spans="6:13" ht="15" customHeight="1">
      <c r="F247" s="45"/>
      <c r="H247" s="10"/>
      <c r="M247" s="52"/>
    </row>
    <row r="248" spans="6:13" ht="15" customHeight="1">
      <c r="F248" s="45"/>
      <c r="H248" s="10"/>
      <c r="M248" s="52"/>
    </row>
    <row r="249" spans="6:13" ht="15" customHeight="1">
      <c r="F249" s="45"/>
      <c r="H249" s="10"/>
      <c r="M249" s="52"/>
    </row>
    <row r="250" spans="6:13" ht="15" customHeight="1">
      <c r="F250" s="45"/>
      <c r="H250" s="10"/>
      <c r="M250" s="52"/>
    </row>
    <row r="251" spans="6:13" ht="15" customHeight="1">
      <c r="F251" s="45"/>
      <c r="H251" s="10"/>
      <c r="M251" s="52"/>
    </row>
    <row r="252" spans="6:13" ht="15" customHeight="1">
      <c r="F252" s="45"/>
      <c r="H252" s="10"/>
      <c r="M252" s="52"/>
    </row>
    <row r="253" spans="6:13" ht="15" customHeight="1">
      <c r="F253" s="45"/>
      <c r="H253" s="10"/>
      <c r="M253" s="52"/>
    </row>
    <row r="254" spans="6:13" ht="15" customHeight="1">
      <c r="F254" s="45"/>
      <c r="H254" s="10"/>
      <c r="M254" s="52"/>
    </row>
    <row r="255" spans="6:13" ht="15" customHeight="1">
      <c r="F255" s="45"/>
      <c r="H255" s="10"/>
      <c r="M255" s="52"/>
    </row>
    <row r="256" spans="6:13" ht="15" customHeight="1">
      <c r="F256" s="45"/>
      <c r="H256" s="10"/>
      <c r="M256" s="52"/>
    </row>
    <row r="257" spans="6:13" ht="15" customHeight="1">
      <c r="F257" s="45"/>
      <c r="H257" s="10"/>
      <c r="M257" s="52"/>
    </row>
    <row r="258" spans="6:13" ht="15" customHeight="1">
      <c r="F258" s="45"/>
      <c r="H258" s="10"/>
      <c r="M258" s="52"/>
    </row>
    <row r="259" spans="6:13" ht="15" customHeight="1">
      <c r="F259" s="45"/>
      <c r="H259" s="10"/>
      <c r="M259" s="52"/>
    </row>
    <row r="260" spans="6:13" ht="15" customHeight="1">
      <c r="F260" s="45"/>
      <c r="H260" s="10"/>
      <c r="M260" s="52"/>
    </row>
    <row r="261" spans="6:13" ht="15" customHeight="1">
      <c r="F261" s="45"/>
      <c r="H261" s="10"/>
      <c r="M261" s="52"/>
    </row>
    <row r="262" spans="6:13" ht="15" customHeight="1">
      <c r="F262" s="45"/>
      <c r="H262" s="10"/>
      <c r="M262" s="52"/>
    </row>
    <row r="263" spans="6:13" ht="15" customHeight="1">
      <c r="F263" s="45"/>
      <c r="H263" s="10"/>
      <c r="M263" s="52"/>
    </row>
    <row r="264" spans="6:13" ht="15" customHeight="1">
      <c r="F264" s="45"/>
      <c r="H264" s="10"/>
      <c r="M264" s="52"/>
    </row>
    <row r="265" spans="6:13" ht="15" customHeight="1">
      <c r="F265" s="45"/>
      <c r="H265" s="10"/>
      <c r="M265" s="52"/>
    </row>
    <row r="266" spans="6:13" ht="15" customHeight="1">
      <c r="F266" s="45"/>
      <c r="H266" s="10"/>
      <c r="M266" s="52"/>
    </row>
    <row r="267" spans="6:13" ht="15" customHeight="1">
      <c r="F267" s="45"/>
      <c r="H267" s="10"/>
      <c r="M267" s="52"/>
    </row>
    <row r="268" spans="6:13" ht="15" customHeight="1">
      <c r="F268" s="45"/>
      <c r="H268" s="10"/>
      <c r="M268" s="52"/>
    </row>
    <row r="269" spans="6:13" ht="15" customHeight="1">
      <c r="F269" s="45"/>
      <c r="H269" s="10"/>
      <c r="M269" s="52"/>
    </row>
    <row r="270" spans="6:13" ht="15" customHeight="1">
      <c r="F270" s="45"/>
      <c r="H270" s="10"/>
      <c r="M270" s="52"/>
    </row>
    <row r="271" spans="6:13" ht="15" customHeight="1">
      <c r="F271" s="45"/>
      <c r="H271" s="10"/>
      <c r="M271" s="52"/>
    </row>
    <row r="272" spans="6:13" ht="15" customHeight="1">
      <c r="F272" s="45"/>
      <c r="H272" s="10"/>
      <c r="M272" s="52"/>
    </row>
    <row r="273" spans="6:13" ht="15" customHeight="1">
      <c r="F273" s="45"/>
      <c r="H273" s="10"/>
      <c r="M273" s="52"/>
    </row>
    <row r="274" spans="6:13" ht="15" customHeight="1">
      <c r="F274" s="45"/>
      <c r="H274" s="10"/>
      <c r="M274" s="52"/>
    </row>
    <row r="275" spans="6:13" ht="15" customHeight="1">
      <c r="F275" s="45"/>
      <c r="H275" s="10"/>
      <c r="M275" s="52"/>
    </row>
    <row r="276" spans="6:13" ht="15" customHeight="1">
      <c r="F276" s="45"/>
      <c r="H276" s="10"/>
      <c r="M276" s="52"/>
    </row>
    <row r="277" spans="6:13" ht="15" customHeight="1">
      <c r="F277" s="45"/>
      <c r="H277" s="10"/>
      <c r="M277" s="52"/>
    </row>
    <row r="278" spans="6:13" ht="15" customHeight="1">
      <c r="F278" s="45"/>
      <c r="H278" s="10"/>
      <c r="M278" s="52"/>
    </row>
    <row r="279" spans="6:13" ht="15" customHeight="1">
      <c r="F279" s="45"/>
      <c r="H279" s="10"/>
      <c r="M279" s="52"/>
    </row>
    <row r="280" spans="6:13" ht="15" customHeight="1">
      <c r="F280" s="45"/>
      <c r="H280" s="10"/>
      <c r="M280" s="52"/>
    </row>
    <row r="281" spans="6:13" ht="15" customHeight="1">
      <c r="F281" s="45"/>
      <c r="H281" s="10"/>
      <c r="M281" s="52"/>
    </row>
    <row r="282" spans="6:13" ht="15" customHeight="1">
      <c r="F282" s="45"/>
      <c r="H282" s="10"/>
      <c r="M282" s="52"/>
    </row>
    <row r="283" spans="6:13" ht="15" customHeight="1">
      <c r="F283" s="45"/>
      <c r="H283" s="10"/>
      <c r="M283" s="52"/>
    </row>
    <row r="284" spans="6:13" ht="15" customHeight="1">
      <c r="F284" s="45"/>
      <c r="H284" s="10"/>
      <c r="M284" s="52"/>
    </row>
    <row r="285" spans="6:13" ht="15" customHeight="1">
      <c r="F285" s="45"/>
      <c r="H285" s="10"/>
      <c r="M285" s="52"/>
    </row>
    <row r="286" spans="6:13" ht="15" customHeight="1">
      <c r="F286" s="45"/>
      <c r="H286" s="10"/>
      <c r="M286" s="52"/>
    </row>
    <row r="287" spans="6:13" ht="15" customHeight="1">
      <c r="F287" s="45"/>
      <c r="H287" s="10"/>
      <c r="M287" s="52"/>
    </row>
    <row r="288" spans="6:13" ht="15" customHeight="1">
      <c r="F288" s="45"/>
      <c r="H288" s="10"/>
      <c r="M288" s="52"/>
    </row>
    <row r="289" spans="6:13" ht="15" customHeight="1">
      <c r="F289" s="45"/>
      <c r="H289" s="10"/>
      <c r="M289" s="52"/>
    </row>
    <row r="290" spans="6:13" ht="15" customHeight="1">
      <c r="F290" s="45"/>
      <c r="H290" s="10"/>
      <c r="M290" s="52"/>
    </row>
    <row r="291" spans="6:13" ht="15" customHeight="1">
      <c r="F291" s="45"/>
      <c r="H291" s="10"/>
      <c r="M291" s="52"/>
    </row>
    <row r="292" spans="6:13" ht="15" customHeight="1">
      <c r="F292" s="45"/>
      <c r="H292" s="10"/>
      <c r="M292" s="52"/>
    </row>
    <row r="293" spans="6:13" ht="15" customHeight="1">
      <c r="F293" s="45"/>
      <c r="H293" s="10"/>
      <c r="M293" s="52"/>
    </row>
    <row r="294" spans="6:13" ht="15" customHeight="1">
      <c r="F294" s="45"/>
      <c r="H294" s="10"/>
      <c r="M294" s="52"/>
    </row>
    <row r="295" spans="6:13" ht="15" customHeight="1">
      <c r="F295" s="45"/>
      <c r="H295" s="10"/>
      <c r="M295" s="52"/>
    </row>
    <row r="296" spans="6:13" ht="15" customHeight="1">
      <c r="F296" s="45"/>
      <c r="H296" s="10"/>
      <c r="M296" s="52"/>
    </row>
    <row r="297" spans="6:13" ht="15" customHeight="1">
      <c r="F297" s="45"/>
      <c r="H297" s="10"/>
      <c r="M297" s="52"/>
    </row>
    <row r="298" spans="6:13" ht="15" customHeight="1">
      <c r="F298" s="45"/>
      <c r="H298" s="10"/>
      <c r="M298" s="52"/>
    </row>
    <row r="299" spans="6:13" ht="15" customHeight="1">
      <c r="F299" s="45"/>
      <c r="H299" s="10"/>
      <c r="M299" s="52"/>
    </row>
    <row r="300" spans="6:13" ht="15" customHeight="1">
      <c r="F300" s="45"/>
      <c r="H300" s="10"/>
      <c r="M300" s="52"/>
    </row>
    <row r="301" spans="6:13" ht="15" customHeight="1">
      <c r="F301" s="45"/>
      <c r="H301" s="10"/>
      <c r="M301" s="52"/>
    </row>
    <row r="302" spans="6:13" ht="15" customHeight="1">
      <c r="F302" s="45"/>
      <c r="H302" s="10"/>
      <c r="M302" s="52"/>
    </row>
    <row r="303" spans="6:13" ht="15" customHeight="1">
      <c r="F303" s="45"/>
      <c r="H303" s="10"/>
      <c r="M303" s="52"/>
    </row>
    <row r="304" spans="6:13" ht="15" customHeight="1">
      <c r="F304" s="45"/>
      <c r="H304" s="10"/>
      <c r="M304" s="52"/>
    </row>
    <row r="305" spans="6:13" ht="15" customHeight="1">
      <c r="F305" s="45"/>
      <c r="H305" s="10"/>
      <c r="M305" s="52"/>
    </row>
    <row r="306" spans="6:13" ht="15" customHeight="1">
      <c r="F306" s="45"/>
      <c r="H306" s="10"/>
      <c r="M306" s="52"/>
    </row>
    <row r="307" spans="6:13" ht="15" customHeight="1">
      <c r="F307" s="45"/>
      <c r="H307" s="10"/>
      <c r="M307" s="52"/>
    </row>
    <row r="308" spans="6:13" ht="15" customHeight="1">
      <c r="F308" s="45"/>
      <c r="H308" s="10"/>
      <c r="M308" s="52"/>
    </row>
    <row r="309" spans="6:13" ht="15" customHeight="1">
      <c r="F309" s="45"/>
      <c r="H309" s="10"/>
      <c r="M309" s="52"/>
    </row>
    <row r="310" spans="6:13" ht="15" customHeight="1">
      <c r="F310" s="45"/>
      <c r="H310" s="10"/>
      <c r="M310" s="52"/>
    </row>
    <row r="311" spans="6:13" ht="15" customHeight="1">
      <c r="F311" s="45"/>
      <c r="H311" s="10"/>
      <c r="M311" s="52"/>
    </row>
    <row r="312" spans="6:13" ht="15" customHeight="1">
      <c r="F312" s="45"/>
      <c r="H312" s="10"/>
      <c r="M312" s="52"/>
    </row>
    <row r="313" spans="6:13" ht="15" customHeight="1">
      <c r="F313" s="45"/>
      <c r="H313" s="10"/>
      <c r="M313" s="52"/>
    </row>
    <row r="314" spans="6:13" ht="15" customHeight="1">
      <c r="F314" s="45"/>
      <c r="H314" s="10"/>
      <c r="M314" s="52"/>
    </row>
    <row r="315" spans="6:13" ht="15" customHeight="1">
      <c r="F315" s="45"/>
      <c r="H315" s="10"/>
      <c r="M315" s="52"/>
    </row>
    <row r="316" spans="6:13" ht="15" customHeight="1">
      <c r="F316" s="45"/>
      <c r="H316" s="10"/>
      <c r="M316" s="52"/>
    </row>
    <row r="317" spans="6:13" ht="15" customHeight="1">
      <c r="F317" s="45"/>
      <c r="H317" s="10"/>
      <c r="M317" s="52"/>
    </row>
    <row r="318" spans="6:13" ht="15" customHeight="1">
      <c r="F318" s="45"/>
      <c r="H318" s="10"/>
      <c r="M318" s="52"/>
    </row>
    <row r="319" spans="6:13" ht="15" customHeight="1">
      <c r="F319" s="45"/>
      <c r="H319" s="10"/>
      <c r="M319" s="52"/>
    </row>
    <row r="320" spans="6:13" ht="15" customHeight="1">
      <c r="F320" s="45"/>
      <c r="H320" s="10"/>
      <c r="M320" s="52"/>
    </row>
    <row r="321" spans="6:13" ht="15" customHeight="1">
      <c r="F321" s="45"/>
      <c r="H321" s="10"/>
      <c r="M321" s="52"/>
    </row>
    <row r="322" spans="6:13" ht="15" customHeight="1">
      <c r="F322" s="45"/>
      <c r="H322" s="10"/>
      <c r="M322" s="52"/>
    </row>
    <row r="323" spans="6:13" ht="15" customHeight="1">
      <c r="F323" s="45"/>
      <c r="H323" s="10"/>
      <c r="M323" s="52"/>
    </row>
    <row r="324" spans="6:13" ht="15" customHeight="1">
      <c r="F324" s="45"/>
      <c r="H324" s="10"/>
      <c r="M324" s="52"/>
    </row>
    <row r="325" spans="6:13" ht="15" customHeight="1">
      <c r="F325" s="45"/>
      <c r="H325" s="10"/>
      <c r="M325" s="52"/>
    </row>
    <row r="326" spans="6:13" ht="15" customHeight="1">
      <c r="F326" s="45"/>
      <c r="H326" s="10"/>
      <c r="M326" s="52"/>
    </row>
    <row r="327" spans="6:13" ht="15" customHeight="1">
      <c r="F327" s="45"/>
      <c r="H327" s="10"/>
      <c r="M327" s="52"/>
    </row>
    <row r="328" spans="6:13" ht="15" customHeight="1">
      <c r="F328" s="45"/>
      <c r="H328" s="10"/>
      <c r="M328" s="52"/>
    </row>
    <row r="329" spans="6:13" ht="15" customHeight="1">
      <c r="F329" s="45"/>
      <c r="H329" s="10"/>
      <c r="M329" s="52"/>
    </row>
    <row r="330" spans="6:13" ht="15" customHeight="1">
      <c r="F330" s="45"/>
      <c r="H330" s="10"/>
      <c r="M330" s="52"/>
    </row>
    <row r="331" spans="6:13" ht="15" customHeight="1">
      <c r="F331" s="45"/>
      <c r="H331" s="10"/>
      <c r="M331" s="52"/>
    </row>
    <row r="332" spans="6:13" ht="15" customHeight="1">
      <c r="F332" s="45"/>
      <c r="H332" s="10"/>
      <c r="M332" s="52"/>
    </row>
    <row r="333" spans="6:13" ht="15" customHeight="1">
      <c r="F333" s="45"/>
      <c r="H333" s="10"/>
      <c r="M333" s="52"/>
    </row>
    <row r="334" spans="6:13" ht="15" customHeight="1">
      <c r="F334" s="45"/>
      <c r="H334" s="10"/>
      <c r="M334" s="52"/>
    </row>
    <row r="335" spans="6:13" ht="15" customHeight="1">
      <c r="F335" s="45"/>
      <c r="H335" s="10"/>
      <c r="M335" s="52"/>
    </row>
    <row r="336" spans="6:13" ht="15" customHeight="1">
      <c r="F336" s="45"/>
      <c r="H336" s="10"/>
      <c r="M336" s="52"/>
    </row>
    <row r="337" spans="6:13" ht="15" customHeight="1">
      <c r="F337" s="45"/>
      <c r="H337" s="10"/>
      <c r="M337" s="52"/>
    </row>
    <row r="338" spans="6:13" ht="15" customHeight="1">
      <c r="F338" s="45"/>
      <c r="H338" s="10"/>
      <c r="M338" s="52"/>
    </row>
    <row r="339" spans="6:13" ht="15" customHeight="1">
      <c r="F339" s="45"/>
      <c r="H339" s="10"/>
      <c r="M339" s="52"/>
    </row>
    <row r="340" spans="6:13" ht="15" customHeight="1">
      <c r="F340" s="45"/>
      <c r="H340" s="10"/>
      <c r="M340" s="52"/>
    </row>
    <row r="341" spans="6:13" ht="15" customHeight="1">
      <c r="F341" s="45"/>
      <c r="H341" s="10"/>
      <c r="M341" s="52"/>
    </row>
    <row r="342" spans="6:13" ht="15" customHeight="1">
      <c r="F342" s="45"/>
      <c r="H342" s="10"/>
      <c r="M342" s="52"/>
    </row>
    <row r="343" spans="6:13" ht="15" customHeight="1">
      <c r="F343" s="45"/>
      <c r="H343" s="10"/>
      <c r="M343" s="52"/>
    </row>
    <row r="344" spans="6:13" ht="15" customHeight="1">
      <c r="F344" s="45"/>
      <c r="H344" s="10"/>
      <c r="M344" s="52"/>
    </row>
    <row r="345" spans="6:13" ht="15" customHeight="1">
      <c r="H345" s="10"/>
      <c r="M345" s="52"/>
    </row>
    <row r="346" spans="6:13" ht="15" customHeight="1">
      <c r="H346" s="10"/>
      <c r="M346" s="52"/>
    </row>
    <row r="347" spans="6:13" ht="15" customHeight="1">
      <c r="H347" s="10"/>
      <c r="M347" s="52"/>
    </row>
    <row r="348" spans="6:13" ht="15" customHeight="1">
      <c r="H348" s="10"/>
      <c r="M348" s="52"/>
    </row>
    <row r="349" spans="6:13" ht="15" customHeight="1">
      <c r="H349" s="10"/>
      <c r="M349" s="52"/>
    </row>
    <row r="350" spans="6:13" ht="15" customHeight="1">
      <c r="H350" s="10"/>
      <c r="M350" s="52"/>
    </row>
    <row r="351" spans="6:13" ht="15" customHeight="1">
      <c r="H351" s="10"/>
      <c r="M351" s="52"/>
    </row>
    <row r="352" spans="6:13" ht="15" customHeight="1">
      <c r="H352" s="10"/>
      <c r="M352" s="52"/>
    </row>
    <row r="353" spans="8:13" ht="15" customHeight="1">
      <c r="H353" s="10"/>
      <c r="M353" s="52"/>
    </row>
    <row r="354" spans="8:13" ht="15" customHeight="1">
      <c r="H354" s="10"/>
      <c r="M354" s="52"/>
    </row>
    <row r="355" spans="8:13" ht="15" customHeight="1">
      <c r="H355" s="10"/>
      <c r="M355" s="52"/>
    </row>
    <row r="356" spans="8:13" ht="15" customHeight="1">
      <c r="H356" s="10"/>
      <c r="M356" s="52"/>
    </row>
    <row r="357" spans="8:13" ht="15" customHeight="1">
      <c r="H357" s="10"/>
      <c r="M357" s="52"/>
    </row>
    <row r="358" spans="8:13" ht="15" customHeight="1">
      <c r="H358" s="10"/>
      <c r="M358" s="52"/>
    </row>
    <row r="359" spans="8:13" ht="15" customHeight="1">
      <c r="H359" s="10"/>
      <c r="M359" s="52"/>
    </row>
    <row r="360" spans="8:13" ht="15" customHeight="1">
      <c r="H360" s="10"/>
      <c r="M360" s="52"/>
    </row>
    <row r="361" spans="8:13" ht="15" customHeight="1">
      <c r="H361" s="10"/>
      <c r="M361" s="52"/>
    </row>
    <row r="362" spans="8:13" ht="15" customHeight="1">
      <c r="H362" s="10"/>
      <c r="M362" s="52"/>
    </row>
    <row r="363" spans="8:13" ht="15" customHeight="1">
      <c r="H363" s="10"/>
      <c r="M363" s="52"/>
    </row>
    <row r="364" spans="8:13" ht="15" customHeight="1">
      <c r="H364" s="10"/>
      <c r="M364" s="52"/>
    </row>
    <row r="365" spans="8:13" ht="15" customHeight="1">
      <c r="H365" s="10"/>
      <c r="M365" s="52"/>
    </row>
    <row r="366" spans="8:13" ht="15" customHeight="1">
      <c r="H366" s="10"/>
      <c r="M366" s="52"/>
    </row>
    <row r="367" spans="8:13" ht="15" customHeight="1">
      <c r="H367" s="10"/>
      <c r="M367" s="52"/>
    </row>
    <row r="368" spans="8:13" ht="15" customHeight="1">
      <c r="H368" s="10"/>
      <c r="M368" s="52"/>
    </row>
    <row r="369" spans="8:13" ht="15" customHeight="1">
      <c r="H369" s="10"/>
      <c r="M369" s="52"/>
    </row>
    <row r="370" spans="8:13" ht="15" customHeight="1">
      <c r="H370" s="10"/>
      <c r="M370" s="52"/>
    </row>
    <row r="371" spans="8:13" ht="15" customHeight="1">
      <c r="H371" s="10"/>
      <c r="M371" s="52"/>
    </row>
    <row r="372" spans="8:13" ht="15" customHeight="1">
      <c r="H372" s="10"/>
      <c r="M372" s="52"/>
    </row>
    <row r="373" spans="8:13" ht="15" customHeight="1">
      <c r="H373" s="10"/>
      <c r="M373" s="52"/>
    </row>
    <row r="374" spans="8:13" ht="15" customHeight="1">
      <c r="H374" s="10"/>
      <c r="M374" s="52"/>
    </row>
    <row r="375" spans="8:13" ht="15" customHeight="1">
      <c r="H375" s="10"/>
      <c r="M375" s="52"/>
    </row>
    <row r="376" spans="8:13" ht="15" customHeight="1">
      <c r="H376" s="10"/>
      <c r="M376" s="52"/>
    </row>
    <row r="377" spans="8:13" ht="15" customHeight="1">
      <c r="H377" s="10"/>
      <c r="M377" s="52"/>
    </row>
    <row r="378" spans="8:13" ht="15" customHeight="1">
      <c r="H378" s="10"/>
      <c r="M378" s="52"/>
    </row>
    <row r="379" spans="8:13" ht="15" customHeight="1">
      <c r="H379" s="10"/>
      <c r="M379" s="52"/>
    </row>
    <row r="380" spans="8:13" ht="15" customHeight="1">
      <c r="H380" s="10"/>
      <c r="M380" s="52"/>
    </row>
    <row r="381" spans="8:13" ht="15" customHeight="1">
      <c r="H381" s="10"/>
      <c r="M381" s="52"/>
    </row>
    <row r="382" spans="8:13" ht="15" customHeight="1">
      <c r="H382" s="10"/>
      <c r="M382" s="52"/>
    </row>
    <row r="383" spans="8:13" ht="15" customHeight="1">
      <c r="H383" s="10"/>
      <c r="M383" s="52"/>
    </row>
    <row r="384" spans="8:13" ht="15" customHeight="1">
      <c r="H384" s="10"/>
      <c r="M384" s="52"/>
    </row>
    <row r="385" spans="8:13" ht="15" customHeight="1">
      <c r="H385" s="10"/>
      <c r="M385" s="52"/>
    </row>
    <row r="386" spans="8:13" ht="15" customHeight="1">
      <c r="H386" s="10"/>
      <c r="M386" s="52"/>
    </row>
    <row r="387" spans="8:13" ht="15" customHeight="1">
      <c r="H387" s="10"/>
      <c r="M387" s="52"/>
    </row>
    <row r="388" spans="8:13" ht="15" customHeight="1">
      <c r="H388" s="10"/>
      <c r="M388" s="52"/>
    </row>
    <row r="389" spans="8:13" ht="15" customHeight="1">
      <c r="H389" s="10"/>
      <c r="M389" s="52"/>
    </row>
    <row r="390" spans="8:13" ht="15" customHeight="1">
      <c r="H390" s="10"/>
      <c r="M390" s="52"/>
    </row>
    <row r="391" spans="8:13" ht="15" customHeight="1">
      <c r="H391" s="10"/>
      <c r="M391" s="52"/>
    </row>
    <row r="392" spans="8:13" ht="15" customHeight="1">
      <c r="H392" s="10"/>
      <c r="M392" s="52"/>
    </row>
    <row r="393" spans="8:13" ht="15" customHeight="1">
      <c r="H393" s="10"/>
      <c r="M393" s="52"/>
    </row>
    <row r="394" spans="8:13" ht="15" customHeight="1">
      <c r="H394" s="10"/>
      <c r="M394" s="52"/>
    </row>
    <row r="395" spans="8:13" ht="15" customHeight="1">
      <c r="H395" s="10"/>
      <c r="M395" s="52"/>
    </row>
    <row r="396" spans="8:13" ht="15" customHeight="1">
      <c r="H396" s="10"/>
      <c r="M396" s="52"/>
    </row>
    <row r="397" spans="8:13" ht="15" customHeight="1">
      <c r="H397" s="10"/>
      <c r="M397" s="52"/>
    </row>
    <row r="398" spans="8:13" ht="15" customHeight="1">
      <c r="H398" s="10"/>
      <c r="M398" s="52"/>
    </row>
    <row r="399" spans="8:13" ht="15" customHeight="1">
      <c r="H399" s="10"/>
      <c r="M399" s="52"/>
    </row>
    <row r="400" spans="8:13" ht="15" customHeight="1">
      <c r="H400" s="10"/>
      <c r="M400" s="52"/>
    </row>
    <row r="401" spans="8:8" ht="15" customHeight="1">
      <c r="H401" s="10"/>
    </row>
    <row r="402" spans="8:8" ht="15" customHeight="1">
      <c r="H402" s="10"/>
    </row>
    <row r="403" spans="8:8" ht="15" customHeight="1">
      <c r="H403" s="10"/>
    </row>
    <row r="404" spans="8:8" ht="15" customHeight="1">
      <c r="H404" s="10"/>
    </row>
    <row r="405" spans="8:8" ht="15" customHeight="1">
      <c r="H405" s="10"/>
    </row>
    <row r="406" spans="8:8" ht="15" customHeight="1">
      <c r="H406" s="10"/>
    </row>
    <row r="407" spans="8:8" ht="15" customHeight="1">
      <c r="H407" s="10"/>
    </row>
    <row r="408" spans="8:8" ht="15" customHeight="1">
      <c r="H408" s="10"/>
    </row>
    <row r="409" spans="8:8" ht="15" customHeight="1">
      <c r="H409" s="10"/>
    </row>
    <row r="410" spans="8:8" ht="15" customHeight="1">
      <c r="H410" s="10"/>
    </row>
    <row r="411" spans="8:8" ht="15" customHeight="1">
      <c r="H411" s="10"/>
    </row>
    <row r="412" spans="8:8" ht="15" customHeight="1">
      <c r="H412" s="10"/>
    </row>
    <row r="413" spans="8:8" ht="15" customHeight="1">
      <c r="H413" s="10"/>
    </row>
    <row r="414" spans="8:8" ht="15" customHeight="1">
      <c r="H414" s="10"/>
    </row>
    <row r="415" spans="8:8" ht="15" customHeight="1">
      <c r="H415" s="10"/>
    </row>
    <row r="416" spans="8:8" ht="15" customHeight="1">
      <c r="H416" s="10"/>
    </row>
    <row r="417" spans="8:8" ht="15" customHeight="1">
      <c r="H417" s="10"/>
    </row>
    <row r="418" spans="8:8" ht="15" customHeight="1">
      <c r="H418" s="10"/>
    </row>
    <row r="419" spans="8:8" ht="15" customHeight="1">
      <c r="H419" s="10"/>
    </row>
    <row r="420" spans="8:8" ht="15" customHeight="1">
      <c r="H420" s="10"/>
    </row>
    <row r="421" spans="8:8" ht="15" customHeight="1">
      <c r="H421" s="10"/>
    </row>
    <row r="422" spans="8:8" ht="15" customHeight="1">
      <c r="H422" s="10"/>
    </row>
    <row r="423" spans="8:8" ht="15" customHeight="1">
      <c r="H423" s="10"/>
    </row>
    <row r="424" spans="8:8" ht="15" customHeight="1">
      <c r="H424" s="10"/>
    </row>
    <row r="425" spans="8:8" ht="15" customHeight="1">
      <c r="H425" s="10"/>
    </row>
    <row r="426" spans="8:8" ht="15" customHeight="1">
      <c r="H426" s="10"/>
    </row>
    <row r="427" spans="8:8" ht="15" customHeight="1">
      <c r="H427" s="10"/>
    </row>
    <row r="428" spans="8:8" ht="15" customHeight="1">
      <c r="H428" s="10"/>
    </row>
    <row r="429" spans="8:8" ht="15" customHeight="1">
      <c r="H429" s="10"/>
    </row>
    <row r="430" spans="8:8" ht="15" customHeight="1">
      <c r="H430" s="10"/>
    </row>
    <row r="431" spans="8:8" ht="15" customHeight="1">
      <c r="H431" s="10"/>
    </row>
    <row r="432" spans="8:8" ht="15" customHeight="1">
      <c r="H432" s="10"/>
    </row>
    <row r="433" spans="8:8" ht="15" customHeight="1">
      <c r="H433" s="10"/>
    </row>
    <row r="434" spans="8:8" ht="15" customHeight="1">
      <c r="H434" s="10"/>
    </row>
    <row r="435" spans="8:8" ht="15" customHeight="1">
      <c r="H435" s="10"/>
    </row>
    <row r="436" spans="8:8" ht="15" customHeight="1">
      <c r="H436" s="10"/>
    </row>
    <row r="437" spans="8:8" ht="15" customHeight="1">
      <c r="H437" s="10"/>
    </row>
    <row r="438" spans="8:8" ht="15" customHeight="1">
      <c r="H438" s="10"/>
    </row>
    <row r="439" spans="8:8" ht="15" customHeight="1">
      <c r="H439" s="10"/>
    </row>
    <row r="440" spans="8:8" ht="15" customHeight="1">
      <c r="H440" s="10"/>
    </row>
    <row r="441" spans="8:8" ht="15" customHeight="1">
      <c r="H441" s="10"/>
    </row>
    <row r="442" spans="8:8" ht="15" customHeight="1">
      <c r="H442" s="10"/>
    </row>
    <row r="443" spans="8:8" ht="15" customHeight="1">
      <c r="H443" s="10"/>
    </row>
    <row r="444" spans="8:8" ht="15" customHeight="1">
      <c r="H444" s="10"/>
    </row>
    <row r="445" spans="8:8" ht="15" customHeight="1">
      <c r="H445" s="10"/>
    </row>
    <row r="446" spans="8:8" ht="15" customHeight="1">
      <c r="H446" s="10"/>
    </row>
    <row r="447" spans="8:8" ht="15" customHeight="1">
      <c r="H447" s="10"/>
    </row>
    <row r="448" spans="8:8" ht="15" customHeight="1">
      <c r="H448" s="10"/>
    </row>
    <row r="449" spans="8:8" ht="15" customHeight="1">
      <c r="H449" s="10"/>
    </row>
    <row r="450" spans="8:8" ht="15" customHeight="1">
      <c r="H450" s="10"/>
    </row>
    <row r="451" spans="8:8" ht="15" customHeight="1">
      <c r="H451" s="10"/>
    </row>
    <row r="452" spans="8:8" ht="15" customHeight="1">
      <c r="H452" s="10"/>
    </row>
    <row r="453" spans="8:8" ht="15" customHeight="1">
      <c r="H453" s="10"/>
    </row>
    <row r="454" spans="8:8" ht="15" customHeight="1">
      <c r="H454" s="10"/>
    </row>
    <row r="455" spans="8:8" ht="15" customHeight="1">
      <c r="H455" s="10"/>
    </row>
    <row r="456" spans="8:8" ht="15" customHeight="1">
      <c r="H456" s="10"/>
    </row>
    <row r="457" spans="8:8" ht="15" customHeight="1">
      <c r="H457" s="10"/>
    </row>
    <row r="458" spans="8:8" ht="15" customHeight="1">
      <c r="H458" s="10"/>
    </row>
    <row r="459" spans="8:8" ht="15" customHeight="1">
      <c r="H459" s="10"/>
    </row>
    <row r="460" spans="8:8" ht="15" customHeight="1">
      <c r="H460" s="10"/>
    </row>
    <row r="461" spans="8:8" ht="15" customHeight="1">
      <c r="H461" s="10"/>
    </row>
    <row r="462" spans="8:8" ht="15" customHeight="1">
      <c r="H462" s="10"/>
    </row>
    <row r="463" spans="8:8" ht="15" customHeight="1">
      <c r="H463" s="10"/>
    </row>
    <row r="464" spans="8:8" ht="15" customHeight="1">
      <c r="H464" s="10"/>
    </row>
    <row r="465" spans="8:8" ht="15" customHeight="1">
      <c r="H465" s="10"/>
    </row>
    <row r="466" spans="8:8" ht="15" customHeight="1">
      <c r="H466" s="10"/>
    </row>
    <row r="467" spans="8:8" ht="15" customHeight="1">
      <c r="H467" s="10"/>
    </row>
    <row r="468" spans="8:8" ht="15" customHeight="1">
      <c r="H468" s="10"/>
    </row>
    <row r="469" spans="8:8" ht="15" customHeight="1">
      <c r="H469" s="10"/>
    </row>
    <row r="470" spans="8:8" ht="15" customHeight="1">
      <c r="H470" s="10"/>
    </row>
    <row r="471" spans="8:8" ht="15" customHeight="1">
      <c r="H471" s="10"/>
    </row>
    <row r="472" spans="8:8" ht="15" customHeight="1">
      <c r="H472" s="10"/>
    </row>
    <row r="473" spans="8:8" ht="15" customHeight="1">
      <c r="H473" s="10"/>
    </row>
    <row r="474" spans="8:8" ht="15" customHeight="1">
      <c r="H474" s="10"/>
    </row>
    <row r="475" spans="8:8" ht="15" customHeight="1">
      <c r="H475" s="10"/>
    </row>
    <row r="476" spans="8:8" ht="15" customHeight="1">
      <c r="H476" s="10"/>
    </row>
    <row r="477" spans="8:8" ht="15" customHeight="1">
      <c r="H477" s="10"/>
    </row>
    <row r="478" spans="8:8" ht="15" customHeight="1">
      <c r="H478" s="10"/>
    </row>
    <row r="479" spans="8:8" ht="15" customHeight="1">
      <c r="H479" s="10"/>
    </row>
    <row r="480" spans="8:8" ht="15" customHeight="1">
      <c r="H480" s="10"/>
    </row>
    <row r="481" spans="8:8" ht="15" customHeight="1">
      <c r="H481" s="10"/>
    </row>
    <row r="482" spans="8:8" ht="15" customHeight="1">
      <c r="H482" s="10"/>
    </row>
    <row r="483" spans="8:8" ht="15" customHeight="1">
      <c r="H483" s="10"/>
    </row>
    <row r="484" spans="8:8" ht="15" customHeight="1">
      <c r="H484" s="10"/>
    </row>
    <row r="485" spans="8:8" ht="15" customHeight="1">
      <c r="H485" s="10"/>
    </row>
    <row r="486" spans="8:8" ht="15" customHeight="1">
      <c r="H486" s="10"/>
    </row>
    <row r="487" spans="8:8" ht="15" customHeight="1">
      <c r="H487" s="10"/>
    </row>
    <row r="488" spans="8:8" ht="15" customHeight="1">
      <c r="H488" s="10"/>
    </row>
    <row r="489" spans="8:8" ht="15" customHeight="1">
      <c r="H489" s="10"/>
    </row>
    <row r="490" spans="8:8" ht="15" customHeight="1">
      <c r="H490" s="10"/>
    </row>
    <row r="491" spans="8:8" ht="15" customHeight="1">
      <c r="H491" s="10"/>
    </row>
    <row r="492" spans="8:8" ht="15" customHeight="1">
      <c r="H492" s="10"/>
    </row>
    <row r="493" spans="8:8" ht="15" customHeight="1">
      <c r="H493" s="10"/>
    </row>
    <row r="494" spans="8:8" ht="15" customHeight="1">
      <c r="H494" s="10"/>
    </row>
    <row r="495" spans="8:8" ht="15" customHeight="1">
      <c r="H495" s="10"/>
    </row>
    <row r="496" spans="8:8" ht="15" customHeight="1">
      <c r="H496" s="10"/>
    </row>
    <row r="497" spans="8:8" ht="15" customHeight="1">
      <c r="H497" s="10"/>
    </row>
    <row r="498" spans="8:8" ht="15" customHeight="1">
      <c r="H498" s="10"/>
    </row>
    <row r="499" spans="8:8" ht="15" customHeight="1">
      <c r="H499" s="10"/>
    </row>
    <row r="500" spans="8:8" ht="15" customHeight="1">
      <c r="H500" s="10"/>
    </row>
    <row r="501" spans="8:8" ht="15" customHeight="1">
      <c r="H501" s="10"/>
    </row>
    <row r="502" spans="8:8" ht="15" customHeight="1">
      <c r="H502" s="10"/>
    </row>
    <row r="503" spans="8:8" ht="15" customHeight="1">
      <c r="H503" s="10"/>
    </row>
    <row r="504" spans="8:8" ht="15" customHeight="1">
      <c r="H504" s="10"/>
    </row>
    <row r="505" spans="8:8" ht="15" customHeight="1">
      <c r="H505" s="10"/>
    </row>
    <row r="506" spans="8:8" ht="15" customHeight="1">
      <c r="H506" s="10"/>
    </row>
    <row r="507" spans="8:8" ht="15" customHeight="1">
      <c r="H507" s="10"/>
    </row>
    <row r="508" spans="8:8" ht="15" customHeight="1">
      <c r="H508" s="10"/>
    </row>
    <row r="509" spans="8:8" ht="15" customHeight="1">
      <c r="H509" s="10"/>
    </row>
    <row r="510" spans="8:8" ht="15" customHeight="1">
      <c r="H510" s="10"/>
    </row>
    <row r="511" spans="8:8" ht="15" customHeight="1">
      <c r="H511" s="10"/>
    </row>
    <row r="512" spans="8:8" ht="15" customHeight="1">
      <c r="H512" s="10"/>
    </row>
    <row r="513" spans="8:8" ht="15" customHeight="1">
      <c r="H513" s="10"/>
    </row>
    <row r="514" spans="8:8" ht="15" customHeight="1">
      <c r="H514" s="10"/>
    </row>
    <row r="515" spans="8:8" ht="15" customHeight="1">
      <c r="H515" s="10"/>
    </row>
    <row r="516" spans="8:8" ht="15" customHeight="1">
      <c r="H516" s="10"/>
    </row>
    <row r="517" spans="8:8" ht="15" customHeight="1">
      <c r="H517" s="10"/>
    </row>
    <row r="518" spans="8:8" ht="15" customHeight="1">
      <c r="H518" s="10"/>
    </row>
    <row r="519" spans="8:8" ht="15" customHeight="1">
      <c r="H519" s="10"/>
    </row>
    <row r="520" spans="8:8" ht="15" customHeight="1">
      <c r="H520" s="10"/>
    </row>
    <row r="521" spans="8:8" ht="15" customHeight="1">
      <c r="H521" s="10"/>
    </row>
    <row r="522" spans="8:8" ht="15" customHeight="1">
      <c r="H522" s="10"/>
    </row>
    <row r="523" spans="8:8" ht="15" customHeight="1">
      <c r="H523" s="10"/>
    </row>
    <row r="524" spans="8:8" ht="15" customHeight="1">
      <c r="H524" s="10"/>
    </row>
    <row r="525" spans="8:8" ht="15" customHeight="1">
      <c r="H525" s="10"/>
    </row>
    <row r="526" spans="8:8" ht="15" customHeight="1">
      <c r="H526" s="10"/>
    </row>
    <row r="527" spans="8:8" ht="15" customHeight="1">
      <c r="H527" s="10"/>
    </row>
    <row r="528" spans="8:8" ht="15" customHeight="1">
      <c r="H528" s="10"/>
    </row>
    <row r="529" spans="8:8" ht="15" customHeight="1">
      <c r="H529" s="10"/>
    </row>
    <row r="530" spans="8:8" ht="15" customHeight="1">
      <c r="H530" s="10"/>
    </row>
    <row r="531" spans="8:8" ht="15" customHeight="1">
      <c r="H531" s="10"/>
    </row>
    <row r="532" spans="8:8" ht="15" customHeight="1">
      <c r="H532" s="10"/>
    </row>
    <row r="533" spans="8:8" ht="15" customHeight="1">
      <c r="H533" s="10"/>
    </row>
    <row r="534" spans="8:8" ht="15" customHeight="1">
      <c r="H534" s="10"/>
    </row>
    <row r="535" spans="8:8" ht="15" customHeight="1">
      <c r="H535" s="10"/>
    </row>
    <row r="536" spans="8:8" ht="15" customHeight="1">
      <c r="H536" s="10"/>
    </row>
    <row r="537" spans="8:8" ht="15" customHeight="1">
      <c r="H537" s="10"/>
    </row>
    <row r="538" spans="8:8" ht="15" customHeight="1">
      <c r="H538" s="10"/>
    </row>
    <row r="539" spans="8:8" ht="15" customHeight="1">
      <c r="H539" s="10"/>
    </row>
    <row r="540" spans="8:8" ht="15" customHeight="1">
      <c r="H540" s="10"/>
    </row>
    <row r="541" spans="8:8" ht="15" customHeight="1">
      <c r="H541" s="10"/>
    </row>
    <row r="542" spans="8:8" ht="15" customHeight="1">
      <c r="H542" s="10"/>
    </row>
    <row r="543" spans="8:8" ht="15" customHeight="1">
      <c r="H543" s="10"/>
    </row>
    <row r="544" spans="8:8" ht="15" customHeight="1">
      <c r="H544" s="10"/>
    </row>
    <row r="545" spans="8:8" ht="15" customHeight="1">
      <c r="H545" s="10"/>
    </row>
    <row r="546" spans="8:8" ht="15" customHeight="1">
      <c r="H546" s="10"/>
    </row>
    <row r="547" spans="8:8" ht="15" customHeight="1">
      <c r="H547" s="10"/>
    </row>
    <row r="548" spans="8:8" ht="15" customHeight="1">
      <c r="H548" s="10"/>
    </row>
    <row r="549" spans="8:8" ht="15" customHeight="1">
      <c r="H549" s="10"/>
    </row>
    <row r="550" spans="8:8" ht="15" customHeight="1">
      <c r="H550" s="10"/>
    </row>
    <row r="551" spans="8:8" ht="15" customHeight="1">
      <c r="H551" s="10"/>
    </row>
    <row r="552" spans="8:8" ht="15" customHeight="1">
      <c r="H552" s="10"/>
    </row>
    <row r="553" spans="8:8" ht="15" customHeight="1">
      <c r="H553" s="10"/>
    </row>
    <row r="554" spans="8:8" ht="15" customHeight="1">
      <c r="H554" s="10"/>
    </row>
    <row r="555" spans="8:8" ht="15" customHeight="1">
      <c r="H555" s="10"/>
    </row>
    <row r="556" spans="8:8" ht="15" customHeight="1">
      <c r="H556" s="10"/>
    </row>
    <row r="557" spans="8:8" ht="15" customHeight="1">
      <c r="H557" s="10"/>
    </row>
    <row r="558" spans="8:8" ht="15" customHeight="1">
      <c r="H558" s="10"/>
    </row>
    <row r="559" spans="8:8" ht="15" customHeight="1">
      <c r="H559" s="10"/>
    </row>
    <row r="560" spans="8:8" ht="15" customHeight="1">
      <c r="H560" s="10"/>
    </row>
    <row r="561" spans="8:8" ht="15" customHeight="1">
      <c r="H561" s="10"/>
    </row>
    <row r="562" spans="8:8" ht="15" customHeight="1">
      <c r="H562" s="10"/>
    </row>
    <row r="563" spans="8:8" ht="15" customHeight="1">
      <c r="H563" s="10"/>
    </row>
    <row r="564" spans="8:8" ht="15" customHeight="1">
      <c r="H564" s="10"/>
    </row>
    <row r="565" spans="8:8" ht="15" customHeight="1">
      <c r="H565" s="10"/>
    </row>
    <row r="566" spans="8:8" ht="15" customHeight="1">
      <c r="H566" s="10"/>
    </row>
    <row r="567" spans="8:8" ht="15" customHeight="1">
      <c r="H567" s="10"/>
    </row>
    <row r="568" spans="8:8" ht="15" customHeight="1">
      <c r="H568" s="10"/>
    </row>
    <row r="569" spans="8:8" ht="15" customHeight="1">
      <c r="H569" s="10"/>
    </row>
    <row r="570" spans="8:8" ht="15" customHeight="1">
      <c r="H570" s="10"/>
    </row>
    <row r="571" spans="8:8" ht="15" customHeight="1">
      <c r="H571" s="10"/>
    </row>
    <row r="572" spans="8:8" ht="15" customHeight="1">
      <c r="H572" s="10"/>
    </row>
    <row r="573" spans="8:8" ht="15" customHeight="1">
      <c r="H573" s="10"/>
    </row>
    <row r="574" spans="8:8" ht="15" customHeight="1">
      <c r="H574" s="10"/>
    </row>
    <row r="575" spans="8:8" ht="15" customHeight="1">
      <c r="H575" s="10"/>
    </row>
    <row r="576" spans="8:8" ht="15" customHeight="1">
      <c r="H576" s="10"/>
    </row>
    <row r="577" spans="8:8" ht="15" customHeight="1">
      <c r="H577" s="10"/>
    </row>
    <row r="578" spans="8:8" ht="15" customHeight="1">
      <c r="H578" s="10"/>
    </row>
    <row r="579" spans="8:8" ht="15" customHeight="1">
      <c r="H579" s="10"/>
    </row>
    <row r="580" spans="8:8" ht="15" customHeight="1">
      <c r="H580" s="10"/>
    </row>
    <row r="581" spans="8:8" ht="15" customHeight="1">
      <c r="H581" s="10"/>
    </row>
    <row r="582" spans="8:8" ht="15" customHeight="1">
      <c r="H582" s="10"/>
    </row>
    <row r="583" spans="8:8" ht="15" customHeight="1">
      <c r="H583" s="10"/>
    </row>
    <row r="584" spans="8:8" ht="15" customHeight="1">
      <c r="H584" s="10"/>
    </row>
    <row r="585" spans="8:8" ht="15" customHeight="1">
      <c r="H585" s="10"/>
    </row>
    <row r="586" spans="8:8" ht="15" customHeight="1">
      <c r="H586" s="10"/>
    </row>
    <row r="587" spans="8:8" ht="15" customHeight="1">
      <c r="H587" s="10"/>
    </row>
    <row r="588" spans="8:8" ht="15" customHeight="1">
      <c r="H588" s="10"/>
    </row>
    <row r="589" spans="8:8" ht="15" customHeight="1">
      <c r="H589" s="10"/>
    </row>
    <row r="590" spans="8:8" ht="15" customHeight="1">
      <c r="H590" s="10"/>
    </row>
    <row r="591" spans="8:8" ht="15" customHeight="1">
      <c r="H591" s="10"/>
    </row>
    <row r="592" spans="8:8" ht="15" customHeight="1">
      <c r="H592" s="10"/>
    </row>
    <row r="593" spans="8:8" ht="15" customHeight="1">
      <c r="H593" s="10"/>
    </row>
    <row r="594" spans="8:8" ht="15" customHeight="1">
      <c r="H594" s="10"/>
    </row>
    <row r="595" spans="8:8" ht="15" customHeight="1">
      <c r="H595" s="10"/>
    </row>
    <row r="596" spans="8:8" ht="15" customHeight="1">
      <c r="H596" s="10"/>
    </row>
    <row r="597" spans="8:8" ht="15" customHeight="1">
      <c r="H597" s="10"/>
    </row>
    <row r="598" spans="8:8" ht="15" customHeight="1">
      <c r="H598" s="10"/>
    </row>
    <row r="599" spans="8:8" ht="15" customHeight="1">
      <c r="H599" s="10"/>
    </row>
    <row r="600" spans="8:8" ht="15" customHeight="1">
      <c r="H600" s="10"/>
    </row>
    <row r="601" spans="8:8" ht="15" customHeight="1">
      <c r="H601" s="10"/>
    </row>
    <row r="602" spans="8:8" ht="15" customHeight="1">
      <c r="H602" s="10"/>
    </row>
    <row r="603" spans="8:8" ht="15" customHeight="1">
      <c r="H603" s="10"/>
    </row>
    <row r="604" spans="8:8" ht="15" customHeight="1">
      <c r="H604" s="10"/>
    </row>
    <row r="605" spans="8:8" ht="15" customHeight="1">
      <c r="H605" s="10"/>
    </row>
    <row r="606" spans="8:8" ht="15" customHeight="1">
      <c r="H606" s="10"/>
    </row>
    <row r="607" spans="8:8" ht="15" customHeight="1">
      <c r="H607" s="10"/>
    </row>
    <row r="608" spans="8:8" ht="15" customHeight="1">
      <c r="H608" s="10"/>
    </row>
    <row r="609" spans="8:8" ht="15" customHeight="1">
      <c r="H609" s="10"/>
    </row>
    <row r="610" spans="8:8" ht="15" customHeight="1">
      <c r="H610" s="10"/>
    </row>
    <row r="611" spans="8:8" ht="15" customHeight="1">
      <c r="H611" s="10"/>
    </row>
    <row r="612" spans="8:8" ht="15" customHeight="1">
      <c r="H612" s="10"/>
    </row>
    <row r="613" spans="8:8" ht="15" customHeight="1">
      <c r="H613" s="10"/>
    </row>
    <row r="614" spans="8:8" ht="15" customHeight="1">
      <c r="H614" s="10"/>
    </row>
    <row r="615" spans="8:8" ht="15" customHeight="1">
      <c r="H615" s="10"/>
    </row>
    <row r="616" spans="8:8" ht="15" customHeight="1">
      <c r="H616" s="10"/>
    </row>
    <row r="617" spans="8:8" ht="15" customHeight="1">
      <c r="H617" s="10"/>
    </row>
    <row r="618" spans="8:8" ht="15" customHeight="1">
      <c r="H618" s="10"/>
    </row>
    <row r="619" spans="8:8" ht="15" customHeight="1">
      <c r="H619" s="10"/>
    </row>
    <row r="620" spans="8:8" ht="15" customHeight="1">
      <c r="H620" s="10"/>
    </row>
    <row r="621" spans="8:8" ht="15" customHeight="1">
      <c r="H621" s="10"/>
    </row>
    <row r="622" spans="8:8" ht="15" customHeight="1">
      <c r="H622" s="10"/>
    </row>
    <row r="623" spans="8:8" ht="15" customHeight="1">
      <c r="H623" s="10"/>
    </row>
    <row r="624" spans="8:8" ht="15" customHeight="1">
      <c r="H624" s="10"/>
    </row>
    <row r="625" spans="8:8" ht="15" customHeight="1">
      <c r="H625" s="10"/>
    </row>
    <row r="626" spans="8:8" ht="15" customHeight="1">
      <c r="H626" s="10"/>
    </row>
    <row r="627" spans="8:8" ht="15" customHeight="1">
      <c r="H627" s="10"/>
    </row>
    <row r="628" spans="8:8" ht="15" customHeight="1">
      <c r="H628" s="10"/>
    </row>
    <row r="629" spans="8:8" ht="15" customHeight="1">
      <c r="H629" s="10"/>
    </row>
    <row r="630" spans="8:8" ht="15" customHeight="1">
      <c r="H630" s="10"/>
    </row>
    <row r="631" spans="8:8" ht="15" customHeight="1">
      <c r="H631" s="10"/>
    </row>
    <row r="632" spans="8:8" ht="15" customHeight="1">
      <c r="H632" s="10"/>
    </row>
    <row r="633" spans="8:8" ht="15" customHeight="1">
      <c r="H633" s="10"/>
    </row>
    <row r="634" spans="8:8" ht="15" customHeight="1">
      <c r="H634" s="10"/>
    </row>
    <row r="635" spans="8:8" ht="15" customHeight="1">
      <c r="H635" s="10"/>
    </row>
    <row r="636" spans="8:8" ht="15" customHeight="1">
      <c r="H636" s="10"/>
    </row>
    <row r="637" spans="8:8" ht="15" customHeight="1">
      <c r="H637" s="10"/>
    </row>
    <row r="638" spans="8:8" ht="15" customHeight="1">
      <c r="H638" s="10"/>
    </row>
    <row r="639" spans="8:8" ht="15" customHeight="1">
      <c r="H639" s="10"/>
    </row>
    <row r="640" spans="8:8" ht="15" customHeight="1">
      <c r="H640" s="10"/>
    </row>
    <row r="641" spans="8:8" ht="15" customHeight="1">
      <c r="H641" s="10"/>
    </row>
    <row r="642" spans="8:8" ht="15" customHeight="1">
      <c r="H642" s="10"/>
    </row>
    <row r="643" spans="8:8" ht="15" customHeight="1">
      <c r="H643" s="10"/>
    </row>
    <row r="644" spans="8:8" ht="15" customHeight="1">
      <c r="H644" s="10"/>
    </row>
    <row r="645" spans="8:8" ht="15" customHeight="1">
      <c r="H645" s="10"/>
    </row>
    <row r="646" spans="8:8" ht="15" customHeight="1">
      <c r="H646" s="10"/>
    </row>
    <row r="647" spans="8:8" ht="15" customHeight="1">
      <c r="H647" s="10"/>
    </row>
    <row r="648" spans="8:8" ht="15" customHeight="1">
      <c r="H648" s="10"/>
    </row>
    <row r="649" spans="8:8" ht="15" customHeight="1">
      <c r="H649" s="10"/>
    </row>
    <row r="650" spans="8:8" ht="15" customHeight="1">
      <c r="H650" s="10"/>
    </row>
    <row r="651" spans="8:8" ht="15" customHeight="1">
      <c r="H651" s="10"/>
    </row>
    <row r="652" spans="8:8" ht="15" customHeight="1">
      <c r="H652" s="10"/>
    </row>
    <row r="653" spans="8:8" ht="15" customHeight="1">
      <c r="H653" s="10"/>
    </row>
    <row r="654" spans="8:8" ht="15" customHeight="1">
      <c r="H654" s="10"/>
    </row>
    <row r="655" spans="8:8" ht="15" customHeight="1">
      <c r="H655" s="10"/>
    </row>
    <row r="656" spans="8:8" ht="15" customHeight="1">
      <c r="H656" s="10"/>
    </row>
    <row r="657" spans="8:8" ht="15" customHeight="1">
      <c r="H657" s="10"/>
    </row>
    <row r="658" spans="8:8" ht="15" customHeight="1">
      <c r="H658" s="10"/>
    </row>
    <row r="659" spans="8:8" ht="15" customHeight="1">
      <c r="H659" s="10"/>
    </row>
    <row r="660" spans="8:8" ht="15" customHeight="1">
      <c r="H660" s="10"/>
    </row>
    <row r="661" spans="8:8" ht="15" customHeight="1">
      <c r="H661" s="10"/>
    </row>
    <row r="662" spans="8:8" ht="15" customHeight="1">
      <c r="H662" s="10"/>
    </row>
    <row r="663" spans="8:8" ht="15" customHeight="1">
      <c r="H663" s="10"/>
    </row>
    <row r="664" spans="8:8" ht="15" customHeight="1">
      <c r="H664" s="10"/>
    </row>
    <row r="665" spans="8:8" ht="15" customHeight="1">
      <c r="H665" s="10"/>
    </row>
    <row r="666" spans="8:8" ht="15" customHeight="1">
      <c r="H666" s="10"/>
    </row>
    <row r="667" spans="8:8" ht="15" customHeight="1">
      <c r="H667" s="10"/>
    </row>
    <row r="668" spans="8:8" ht="15" customHeight="1">
      <c r="H668" s="10"/>
    </row>
    <row r="669" spans="8:8" ht="15" customHeight="1">
      <c r="H669" s="10"/>
    </row>
    <row r="670" spans="8:8" ht="15" customHeight="1">
      <c r="H670" s="10"/>
    </row>
    <row r="671" spans="8:8" ht="15" customHeight="1">
      <c r="H671" s="10"/>
    </row>
    <row r="672" spans="8:8" ht="15" customHeight="1">
      <c r="H672" s="10"/>
    </row>
    <row r="673" spans="8:8" ht="15" customHeight="1">
      <c r="H673" s="10"/>
    </row>
    <row r="674" spans="8:8" ht="15" customHeight="1">
      <c r="H674" s="10"/>
    </row>
    <row r="675" spans="8:8" ht="15" customHeight="1">
      <c r="H675" s="10"/>
    </row>
    <row r="676" spans="8:8" ht="15" customHeight="1">
      <c r="H676" s="10"/>
    </row>
    <row r="677" spans="8:8" ht="15" customHeight="1">
      <c r="H677" s="10"/>
    </row>
    <row r="678" spans="8:8" ht="15" customHeight="1">
      <c r="H678" s="10"/>
    </row>
    <row r="679" spans="8:8" ht="15" customHeight="1">
      <c r="H679" s="10"/>
    </row>
    <row r="680" spans="8:8" ht="15" customHeight="1">
      <c r="H680" s="10"/>
    </row>
    <row r="681" spans="8:8" ht="15" customHeight="1">
      <c r="H681" s="10"/>
    </row>
    <row r="682" spans="8:8" ht="15" customHeight="1">
      <c r="H682" s="10"/>
    </row>
    <row r="683" spans="8:8" ht="15" customHeight="1">
      <c r="H683" s="10"/>
    </row>
    <row r="684" spans="8:8" ht="15" customHeight="1">
      <c r="H684" s="10"/>
    </row>
    <row r="685" spans="8:8" ht="15" customHeight="1">
      <c r="H685" s="10"/>
    </row>
    <row r="686" spans="8:8" ht="15" customHeight="1">
      <c r="H686" s="10"/>
    </row>
    <row r="687" spans="8:8" ht="15" customHeight="1">
      <c r="H687" s="10"/>
    </row>
    <row r="688" spans="8:8" ht="15" customHeight="1">
      <c r="H688" s="10"/>
    </row>
    <row r="689" spans="8:8" ht="15" customHeight="1">
      <c r="H689" s="10"/>
    </row>
    <row r="690" spans="8:8" ht="15" customHeight="1">
      <c r="H690" s="10"/>
    </row>
    <row r="691" spans="8:8" ht="15" customHeight="1">
      <c r="H691" s="10"/>
    </row>
    <row r="692" spans="8:8" ht="15" customHeight="1">
      <c r="H692" s="10"/>
    </row>
    <row r="693" spans="8:8" ht="15" customHeight="1">
      <c r="H693" s="10"/>
    </row>
    <row r="694" spans="8:8" ht="15" customHeight="1">
      <c r="H694" s="10"/>
    </row>
    <row r="695" spans="8:8" ht="15" customHeight="1">
      <c r="H695" s="10"/>
    </row>
    <row r="696" spans="8:8" ht="15" customHeight="1">
      <c r="H696" s="10"/>
    </row>
    <row r="697" spans="8:8" ht="15" customHeight="1">
      <c r="H697" s="10"/>
    </row>
    <row r="698" spans="8:8" ht="15" customHeight="1">
      <c r="H698" s="10"/>
    </row>
    <row r="699" spans="8:8" ht="15" customHeight="1">
      <c r="H699" s="10"/>
    </row>
    <row r="700" spans="8:8" ht="15" customHeight="1">
      <c r="H700" s="10"/>
    </row>
    <row r="701" spans="8:8" ht="15" customHeight="1">
      <c r="H701" s="10"/>
    </row>
    <row r="702" spans="8:8" ht="15" customHeight="1">
      <c r="H702" s="10"/>
    </row>
    <row r="703" spans="8:8" ht="15" customHeight="1">
      <c r="H703" s="10"/>
    </row>
    <row r="704" spans="8:8" ht="15" customHeight="1">
      <c r="H704" s="10"/>
    </row>
    <row r="705" spans="8:8" ht="15" customHeight="1">
      <c r="H705" s="10"/>
    </row>
    <row r="706" spans="8:8" ht="15" customHeight="1">
      <c r="H706" s="10"/>
    </row>
    <row r="707" spans="8:8" ht="15" customHeight="1">
      <c r="H707" s="10"/>
    </row>
    <row r="708" spans="8:8" ht="15" customHeight="1">
      <c r="H708" s="10"/>
    </row>
    <row r="709" spans="8:8" ht="15" customHeight="1">
      <c r="H709" s="10"/>
    </row>
    <row r="710" spans="8:8" ht="15" customHeight="1">
      <c r="H710" s="10"/>
    </row>
    <row r="711" spans="8:8" ht="15" customHeight="1">
      <c r="H711" s="10"/>
    </row>
    <row r="712" spans="8:8" ht="15" customHeight="1">
      <c r="H712" s="10"/>
    </row>
    <row r="713" spans="8:8" ht="15" customHeight="1">
      <c r="H713" s="10"/>
    </row>
    <row r="714" spans="8:8" ht="15" customHeight="1">
      <c r="H714" s="10"/>
    </row>
    <row r="715" spans="8:8" ht="15" customHeight="1">
      <c r="H715" s="10"/>
    </row>
    <row r="716" spans="8:8" ht="15" customHeight="1">
      <c r="H716" s="10"/>
    </row>
    <row r="717" spans="8:8" ht="15" customHeight="1">
      <c r="H717" s="10"/>
    </row>
    <row r="718" spans="8:8" ht="15" customHeight="1">
      <c r="H718" s="10"/>
    </row>
    <row r="719" spans="8:8" ht="15" customHeight="1">
      <c r="H719" s="10"/>
    </row>
    <row r="720" spans="8:8" ht="15" customHeight="1">
      <c r="H720" s="10"/>
    </row>
    <row r="721" spans="8:8" ht="15" customHeight="1">
      <c r="H721" s="10"/>
    </row>
    <row r="722" spans="8:8" ht="15" customHeight="1">
      <c r="H722" s="10"/>
    </row>
    <row r="723" spans="8:8" ht="15" customHeight="1">
      <c r="H723" s="10"/>
    </row>
    <row r="724" spans="8:8" ht="15" customHeight="1">
      <c r="H724" s="10"/>
    </row>
    <row r="725" spans="8:8" ht="15" customHeight="1">
      <c r="H725" s="10"/>
    </row>
    <row r="726" spans="8:8" ht="15" customHeight="1">
      <c r="H726" s="10"/>
    </row>
    <row r="727" spans="8:8" ht="15" customHeight="1">
      <c r="H727" s="10"/>
    </row>
    <row r="728" spans="8:8" ht="15" customHeight="1">
      <c r="H728" s="10"/>
    </row>
    <row r="729" spans="8:8" ht="15" customHeight="1">
      <c r="H729" s="10"/>
    </row>
    <row r="730" spans="8:8" ht="15" customHeight="1">
      <c r="H730" s="10"/>
    </row>
    <row r="731" spans="8:8" ht="15" customHeight="1">
      <c r="H731" s="10"/>
    </row>
    <row r="732" spans="8:8" ht="15" customHeight="1">
      <c r="H732" s="10"/>
    </row>
    <row r="733" spans="8:8" ht="15" customHeight="1">
      <c r="H733" s="10"/>
    </row>
    <row r="734" spans="8:8" ht="15" customHeight="1">
      <c r="H734" s="10"/>
    </row>
    <row r="735" spans="8:8" ht="15" customHeight="1">
      <c r="H735" s="10"/>
    </row>
    <row r="736" spans="8:8" ht="15" customHeight="1">
      <c r="H736" s="10"/>
    </row>
    <row r="737" spans="8:8" ht="15" customHeight="1">
      <c r="H737" s="10"/>
    </row>
    <row r="738" spans="8:8" ht="15" customHeight="1">
      <c r="H738" s="10"/>
    </row>
    <row r="739" spans="8:8" ht="15" customHeight="1">
      <c r="H739" s="10"/>
    </row>
    <row r="740" spans="8:8" ht="15" customHeight="1">
      <c r="H740" s="10"/>
    </row>
    <row r="741" spans="8:8" ht="15" customHeight="1">
      <c r="H741" s="10"/>
    </row>
    <row r="742" spans="8:8" ht="15" customHeight="1">
      <c r="H742" s="10"/>
    </row>
    <row r="743" spans="8:8" ht="15" customHeight="1">
      <c r="H743" s="10"/>
    </row>
    <row r="744" spans="8:8" ht="15" customHeight="1">
      <c r="H744" s="10"/>
    </row>
    <row r="745" spans="8:8" ht="15" customHeight="1">
      <c r="H745" s="10"/>
    </row>
    <row r="746" spans="8:8" ht="15" customHeight="1">
      <c r="H746" s="10"/>
    </row>
    <row r="747" spans="8:8" ht="15" customHeight="1">
      <c r="H747" s="10"/>
    </row>
    <row r="748" spans="8:8" ht="15" customHeight="1">
      <c r="H748" s="10"/>
    </row>
    <row r="749" spans="8:8" ht="15" customHeight="1">
      <c r="H749" s="10"/>
    </row>
    <row r="750" spans="8:8" ht="15" customHeight="1">
      <c r="H750" s="10"/>
    </row>
    <row r="751" spans="8:8" ht="15" customHeight="1">
      <c r="H751" s="10"/>
    </row>
    <row r="752" spans="8:8" ht="15" customHeight="1">
      <c r="H752" s="10"/>
    </row>
    <row r="753" spans="8:8" ht="15" customHeight="1">
      <c r="H753" s="10"/>
    </row>
    <row r="754" spans="8:8" ht="15" customHeight="1">
      <c r="H754" s="10"/>
    </row>
    <row r="755" spans="8:8" ht="15" customHeight="1">
      <c r="H755" s="10"/>
    </row>
    <row r="756" spans="8:8" ht="15" customHeight="1">
      <c r="H756" s="10"/>
    </row>
    <row r="757" spans="8:8" ht="15" customHeight="1">
      <c r="H757" s="10"/>
    </row>
    <row r="758" spans="8:8" ht="15" customHeight="1">
      <c r="H758" s="10"/>
    </row>
    <row r="759" spans="8:8" ht="15" customHeight="1">
      <c r="H759" s="10"/>
    </row>
    <row r="760" spans="8:8" ht="15" customHeight="1">
      <c r="H760" s="10"/>
    </row>
    <row r="761" spans="8:8" ht="15" customHeight="1">
      <c r="H761" s="10"/>
    </row>
    <row r="762" spans="8:8" ht="15" customHeight="1">
      <c r="H762" s="10"/>
    </row>
    <row r="763" spans="8:8" ht="15" customHeight="1">
      <c r="H763" s="10"/>
    </row>
    <row r="764" spans="8:8" ht="15" customHeight="1">
      <c r="H764" s="10"/>
    </row>
    <row r="765" spans="8:8" ht="15" customHeight="1">
      <c r="H765" s="10"/>
    </row>
    <row r="766" spans="8:8" ht="15" customHeight="1">
      <c r="H766" s="10"/>
    </row>
    <row r="767" spans="8:8" ht="15" customHeight="1">
      <c r="H767" s="10"/>
    </row>
    <row r="768" spans="8:8" ht="15" customHeight="1">
      <c r="H768" s="10"/>
    </row>
    <row r="769" spans="8:8" ht="15" customHeight="1">
      <c r="H769" s="10"/>
    </row>
    <row r="770" spans="8:8" ht="15" customHeight="1">
      <c r="H770" s="10"/>
    </row>
    <row r="771" spans="8:8" ht="15" customHeight="1">
      <c r="H771" s="10"/>
    </row>
    <row r="772" spans="8:8" ht="15" customHeight="1">
      <c r="H772" s="10"/>
    </row>
    <row r="773" spans="8:8" ht="15" customHeight="1">
      <c r="H773" s="10"/>
    </row>
    <row r="774" spans="8:8" ht="15" customHeight="1">
      <c r="H774" s="10"/>
    </row>
    <row r="775" spans="8:8" ht="15" customHeight="1">
      <c r="H775" s="10"/>
    </row>
    <row r="776" spans="8:8" ht="15" customHeight="1">
      <c r="H776" s="10"/>
    </row>
    <row r="777" spans="8:8" ht="15" customHeight="1">
      <c r="H777" s="10"/>
    </row>
    <row r="778" spans="8:8" ht="15" customHeight="1">
      <c r="H778" s="10"/>
    </row>
    <row r="779" spans="8:8" ht="15" customHeight="1">
      <c r="H779" s="10"/>
    </row>
    <row r="780" spans="8:8" ht="15" customHeight="1">
      <c r="H780" s="10"/>
    </row>
    <row r="781" spans="8:8" ht="15" customHeight="1">
      <c r="H781" s="10"/>
    </row>
    <row r="782" spans="8:8" ht="15" customHeight="1">
      <c r="H782" s="10"/>
    </row>
    <row r="783" spans="8:8" ht="15" customHeight="1">
      <c r="H783" s="10"/>
    </row>
    <row r="784" spans="8:8" ht="15" customHeight="1">
      <c r="H784" s="10"/>
    </row>
    <row r="785" spans="8:8" ht="15" customHeight="1">
      <c r="H785" s="10"/>
    </row>
    <row r="786" spans="8:8" ht="15" customHeight="1">
      <c r="H786" s="10"/>
    </row>
    <row r="787" spans="8:8" ht="15" customHeight="1">
      <c r="H787" s="10"/>
    </row>
    <row r="788" spans="8:8" ht="15" customHeight="1">
      <c r="H788" s="10"/>
    </row>
    <row r="789" spans="8:8" ht="15" customHeight="1">
      <c r="H789" s="10"/>
    </row>
    <row r="790" spans="8:8" ht="15" customHeight="1">
      <c r="H790" s="10"/>
    </row>
    <row r="791" spans="8:8" ht="15" customHeight="1">
      <c r="H791" s="10"/>
    </row>
    <row r="792" spans="8:8" ht="15" customHeight="1">
      <c r="H792" s="10"/>
    </row>
    <row r="793" spans="8:8" ht="15" customHeight="1">
      <c r="H793" s="10"/>
    </row>
    <row r="794" spans="8:8" ht="15" customHeight="1">
      <c r="H794" s="10"/>
    </row>
    <row r="795" spans="8:8" ht="15" customHeight="1">
      <c r="H795" s="10"/>
    </row>
    <row r="796" spans="8:8" ht="15" customHeight="1">
      <c r="H796" s="10"/>
    </row>
    <row r="797" spans="8:8" ht="15" customHeight="1">
      <c r="H797" s="10"/>
    </row>
    <row r="798" spans="8:8" ht="15" customHeight="1">
      <c r="H798" s="10"/>
    </row>
    <row r="799" spans="8:8" ht="15" customHeight="1">
      <c r="H799" s="10"/>
    </row>
    <row r="800" spans="8:8" ht="15" customHeight="1">
      <c r="H800" s="10"/>
    </row>
    <row r="801" spans="8:8" ht="15" customHeight="1">
      <c r="H801" s="10"/>
    </row>
    <row r="802" spans="8:8" ht="15" customHeight="1">
      <c r="H802" s="10"/>
    </row>
    <row r="803" spans="8:8" ht="15" customHeight="1">
      <c r="H803" s="10"/>
    </row>
    <row r="804" spans="8:8" ht="15" customHeight="1">
      <c r="H804" s="10"/>
    </row>
    <row r="805" spans="8:8" ht="15" customHeight="1">
      <c r="H805" s="10"/>
    </row>
    <row r="806" spans="8:8" ht="15" customHeight="1">
      <c r="H806" s="10"/>
    </row>
    <row r="807" spans="8:8" ht="15" customHeight="1">
      <c r="H807" s="10"/>
    </row>
    <row r="808" spans="8:8" ht="15" customHeight="1">
      <c r="H808" s="10"/>
    </row>
    <row r="809" spans="8:8" ht="15" customHeight="1">
      <c r="H809" s="10"/>
    </row>
    <row r="810" spans="8:8" ht="15" customHeight="1">
      <c r="H810" s="10"/>
    </row>
    <row r="811" spans="8:8" ht="15" customHeight="1">
      <c r="H811" s="10"/>
    </row>
    <row r="812" spans="8:8" ht="15" customHeight="1">
      <c r="H812" s="10"/>
    </row>
    <row r="813" spans="8:8" ht="15" customHeight="1">
      <c r="H813" s="10"/>
    </row>
    <row r="814" spans="8:8" ht="15" customHeight="1">
      <c r="H814" s="10"/>
    </row>
    <row r="815" spans="8:8" ht="15" customHeight="1">
      <c r="H815" s="10"/>
    </row>
    <row r="816" spans="8:8" ht="15" customHeight="1">
      <c r="H816" s="10"/>
    </row>
    <row r="817" spans="8:8" ht="15" customHeight="1">
      <c r="H817" s="10"/>
    </row>
    <row r="818" spans="8:8" ht="15" customHeight="1">
      <c r="H818" s="10"/>
    </row>
    <row r="819" spans="8:8" ht="15" customHeight="1">
      <c r="H819" s="10"/>
    </row>
    <row r="820" spans="8:8" ht="15" customHeight="1">
      <c r="H820" s="10"/>
    </row>
    <row r="821" spans="8:8" ht="15" customHeight="1">
      <c r="H821" s="10"/>
    </row>
    <row r="822" spans="8:8" ht="15" customHeight="1">
      <c r="H822" s="10"/>
    </row>
    <row r="823" spans="8:8" ht="15" customHeight="1">
      <c r="H823" s="10"/>
    </row>
    <row r="824" spans="8:8" ht="15" customHeight="1">
      <c r="H824" s="10"/>
    </row>
    <row r="825" spans="8:8" ht="15" customHeight="1">
      <c r="H825" s="10"/>
    </row>
    <row r="826" spans="8:8" ht="15" customHeight="1">
      <c r="H826" s="10"/>
    </row>
    <row r="827" spans="8:8" ht="15" customHeight="1">
      <c r="H827" s="10"/>
    </row>
    <row r="828" spans="8:8" ht="15" customHeight="1">
      <c r="H828" s="10"/>
    </row>
    <row r="829" spans="8:8" ht="15" customHeight="1">
      <c r="H829" s="10"/>
    </row>
    <row r="830" spans="8:8" ht="15" customHeight="1">
      <c r="H830" s="10"/>
    </row>
    <row r="831" spans="8:8" ht="15" customHeight="1">
      <c r="H831" s="10"/>
    </row>
    <row r="832" spans="8:8" ht="15" customHeight="1">
      <c r="H832" s="10"/>
    </row>
    <row r="833" spans="8:8" ht="15" customHeight="1">
      <c r="H833" s="10"/>
    </row>
    <row r="834" spans="8:8" ht="15" customHeight="1">
      <c r="H834" s="10"/>
    </row>
    <row r="835" spans="8:8" ht="15" customHeight="1">
      <c r="H835" s="10"/>
    </row>
    <row r="836" spans="8:8" ht="15" customHeight="1">
      <c r="H836" s="10"/>
    </row>
    <row r="837" spans="8:8" ht="15" customHeight="1">
      <c r="H837" s="10"/>
    </row>
    <row r="838" spans="8:8" ht="15" customHeight="1">
      <c r="H838" s="10"/>
    </row>
    <row r="839" spans="8:8" ht="15" customHeight="1">
      <c r="H839" s="10"/>
    </row>
    <row r="840" spans="8:8" ht="15" customHeight="1">
      <c r="H840" s="10"/>
    </row>
    <row r="841" spans="8:8" ht="15" customHeight="1">
      <c r="H841" s="10"/>
    </row>
    <row r="842" spans="8:8" ht="15" customHeight="1">
      <c r="H842" s="10"/>
    </row>
    <row r="843" spans="8:8" ht="15" customHeight="1">
      <c r="H843" s="10"/>
    </row>
    <row r="844" spans="8:8" ht="15" customHeight="1">
      <c r="H844" s="10"/>
    </row>
    <row r="845" spans="8:8" ht="15" customHeight="1">
      <c r="H845" s="10"/>
    </row>
    <row r="846" spans="8:8" ht="15" customHeight="1">
      <c r="H846" s="10"/>
    </row>
    <row r="847" spans="8:8" ht="15" customHeight="1">
      <c r="H847" s="10"/>
    </row>
    <row r="848" spans="8:8" ht="15" customHeight="1">
      <c r="H848" s="10"/>
    </row>
    <row r="849" spans="8:8" ht="15" customHeight="1">
      <c r="H849" s="10"/>
    </row>
    <row r="850" spans="8:8" ht="15" customHeight="1">
      <c r="H850" s="10"/>
    </row>
    <row r="851" spans="8:8" ht="15" customHeight="1">
      <c r="H851" s="10"/>
    </row>
    <row r="852" spans="8:8" ht="15" customHeight="1">
      <c r="H852" s="10"/>
    </row>
    <row r="853" spans="8:8" ht="15" customHeight="1">
      <c r="H853" s="10"/>
    </row>
    <row r="854" spans="8:8" ht="15" customHeight="1">
      <c r="H854" s="10"/>
    </row>
    <row r="855" spans="8:8" ht="15" customHeight="1">
      <c r="H855" s="10"/>
    </row>
    <row r="856" spans="8:8" ht="15" customHeight="1">
      <c r="H856" s="10"/>
    </row>
    <row r="857" spans="8:8" ht="15" customHeight="1">
      <c r="H857" s="10"/>
    </row>
    <row r="858" spans="8:8" ht="15" customHeight="1">
      <c r="H858" s="10"/>
    </row>
    <row r="859" spans="8:8" ht="15" customHeight="1">
      <c r="H859" s="10"/>
    </row>
    <row r="860" spans="8:8" ht="15" customHeight="1">
      <c r="H860" s="10"/>
    </row>
    <row r="861" spans="8:8" ht="15" customHeight="1">
      <c r="H861" s="10"/>
    </row>
    <row r="862" spans="8:8" ht="15" customHeight="1">
      <c r="H862" s="10"/>
    </row>
    <row r="863" spans="8:8" ht="15" customHeight="1">
      <c r="H863" s="10"/>
    </row>
    <row r="864" spans="8:8" ht="15" customHeight="1">
      <c r="H864" s="10"/>
    </row>
    <row r="865" spans="8:8" ht="15" customHeight="1">
      <c r="H865" s="10"/>
    </row>
    <row r="866" spans="8:8" ht="15" customHeight="1">
      <c r="H866" s="10"/>
    </row>
    <row r="867" spans="8:8" ht="15" customHeight="1">
      <c r="H867" s="10"/>
    </row>
    <row r="868" spans="8:8" ht="15" customHeight="1">
      <c r="H868" s="10"/>
    </row>
    <row r="869" spans="8:8" ht="15" customHeight="1">
      <c r="H869" s="10"/>
    </row>
    <row r="870" spans="8:8" ht="15" customHeight="1">
      <c r="H870" s="10"/>
    </row>
    <row r="871" spans="8:8" ht="15" customHeight="1">
      <c r="H871" s="10"/>
    </row>
    <row r="872" spans="8:8" ht="15" customHeight="1">
      <c r="H872" s="10"/>
    </row>
    <row r="873" spans="8:8" ht="15" customHeight="1">
      <c r="H873" s="10"/>
    </row>
    <row r="874" spans="8:8" ht="15" customHeight="1">
      <c r="H874" s="10"/>
    </row>
    <row r="875" spans="8:8" ht="15" customHeight="1">
      <c r="H875" s="10"/>
    </row>
    <row r="876" spans="8:8" ht="15" customHeight="1">
      <c r="H876" s="10"/>
    </row>
    <row r="877" spans="8:8" ht="15" customHeight="1">
      <c r="H877" s="10"/>
    </row>
    <row r="878" spans="8:8" ht="15" customHeight="1">
      <c r="H878" s="10"/>
    </row>
    <row r="879" spans="8:8" ht="15" customHeight="1">
      <c r="H879" s="10"/>
    </row>
    <row r="880" spans="8:8" ht="15" customHeight="1">
      <c r="H880" s="10"/>
    </row>
    <row r="881" spans="8:8" ht="15" customHeight="1">
      <c r="H881" s="10"/>
    </row>
    <row r="882" spans="8:8" ht="15" customHeight="1">
      <c r="H882" s="10"/>
    </row>
    <row r="883" spans="8:8" ht="15" customHeight="1">
      <c r="H883" s="10"/>
    </row>
    <row r="884" spans="8:8" ht="15" customHeight="1">
      <c r="H884" s="10"/>
    </row>
    <row r="885" spans="8:8" ht="15" customHeight="1">
      <c r="H885" s="10"/>
    </row>
    <row r="886" spans="8:8" ht="15" customHeight="1">
      <c r="H886" s="10"/>
    </row>
    <row r="887" spans="8:8" ht="15" customHeight="1">
      <c r="H887" s="10"/>
    </row>
    <row r="888" spans="8:8" ht="15" customHeight="1">
      <c r="H888" s="10"/>
    </row>
    <row r="889" spans="8:8" ht="15" customHeight="1">
      <c r="H889" s="10"/>
    </row>
    <row r="890" spans="8:8" ht="15" customHeight="1">
      <c r="H890" s="10"/>
    </row>
    <row r="891" spans="8:8" ht="15" customHeight="1">
      <c r="H891" s="10"/>
    </row>
    <row r="892" spans="8:8" ht="15" customHeight="1">
      <c r="H892" s="10"/>
    </row>
    <row r="893" spans="8:8" ht="15" customHeight="1">
      <c r="H893" s="10"/>
    </row>
    <row r="894" spans="8:8" ht="15" customHeight="1">
      <c r="H894" s="10"/>
    </row>
    <row r="895" spans="8:8" ht="15" customHeight="1">
      <c r="H895" s="10"/>
    </row>
    <row r="896" spans="8:8" ht="15" customHeight="1">
      <c r="H896" s="10"/>
    </row>
    <row r="897" spans="8:8" ht="15" customHeight="1">
      <c r="H897" s="10"/>
    </row>
    <row r="898" spans="8:8" ht="15" customHeight="1">
      <c r="H898" s="10"/>
    </row>
    <row r="899" spans="8:8" ht="15" customHeight="1">
      <c r="H899" s="10"/>
    </row>
    <row r="900" spans="8:8" ht="15" customHeight="1">
      <c r="H900" s="10"/>
    </row>
    <row r="901" spans="8:8" ht="15" customHeight="1">
      <c r="H901" s="10"/>
    </row>
    <row r="902" spans="8:8" ht="15" customHeight="1">
      <c r="H902" s="10"/>
    </row>
    <row r="903" spans="8:8" ht="15" customHeight="1">
      <c r="H903" s="10"/>
    </row>
    <row r="904" spans="8:8" ht="15" customHeight="1">
      <c r="H904" s="10"/>
    </row>
    <row r="905" spans="8:8" ht="15" customHeight="1">
      <c r="H905" s="10"/>
    </row>
    <row r="906" spans="8:8" ht="15" customHeight="1">
      <c r="H906" s="10"/>
    </row>
    <row r="907" spans="8:8" ht="15" customHeight="1">
      <c r="H907" s="10"/>
    </row>
    <row r="908" spans="8:8" ht="15" customHeight="1">
      <c r="H908" s="10"/>
    </row>
    <row r="909" spans="8:8" ht="15" customHeight="1">
      <c r="H909" s="10"/>
    </row>
    <row r="910" spans="8:8" ht="15" customHeight="1">
      <c r="H910" s="10"/>
    </row>
    <row r="911" spans="8:8" ht="15" customHeight="1">
      <c r="H911" s="10"/>
    </row>
    <row r="912" spans="8:8" ht="15" customHeight="1">
      <c r="H912" s="10"/>
    </row>
    <row r="913" spans="8:8" ht="15" customHeight="1">
      <c r="H913" s="10"/>
    </row>
    <row r="914" spans="8:8" ht="15" customHeight="1">
      <c r="H914" s="10"/>
    </row>
    <row r="915" spans="8:8" ht="15" customHeight="1">
      <c r="H915" s="10"/>
    </row>
    <row r="916" spans="8:8" ht="15" customHeight="1">
      <c r="H916" s="10"/>
    </row>
    <row r="917" spans="8:8" ht="15" customHeight="1">
      <c r="H917" s="10"/>
    </row>
    <row r="918" spans="8:8" ht="15" customHeight="1">
      <c r="H918" s="10"/>
    </row>
    <row r="919" spans="8:8" ht="15" customHeight="1">
      <c r="H919" s="10"/>
    </row>
    <row r="920" spans="8:8" ht="15" customHeight="1">
      <c r="H920" s="10"/>
    </row>
    <row r="921" spans="8:8" ht="15" customHeight="1">
      <c r="H921" s="10"/>
    </row>
    <row r="922" spans="8:8" ht="15" customHeight="1">
      <c r="H922" s="10"/>
    </row>
    <row r="923" spans="8:8" ht="15" customHeight="1">
      <c r="H923" s="10"/>
    </row>
    <row r="924" spans="8:8" ht="15" customHeight="1">
      <c r="H924" s="10"/>
    </row>
    <row r="925" spans="8:8" ht="15" customHeight="1">
      <c r="H925" s="10"/>
    </row>
    <row r="926" spans="8:8" ht="15" customHeight="1">
      <c r="H926" s="10"/>
    </row>
    <row r="927" spans="8:8" ht="15" customHeight="1">
      <c r="H927" s="10"/>
    </row>
    <row r="928" spans="8:8" ht="15" customHeight="1">
      <c r="H928" s="10"/>
    </row>
    <row r="929" spans="8:8" ht="15" customHeight="1">
      <c r="H929" s="10"/>
    </row>
    <row r="930" spans="8:8" ht="15" customHeight="1">
      <c r="H930" s="10"/>
    </row>
    <row r="931" spans="8:8" ht="15" customHeight="1">
      <c r="H931" s="10"/>
    </row>
    <row r="932" spans="8:8" ht="15" customHeight="1">
      <c r="H932" s="10"/>
    </row>
    <row r="933" spans="8:8" ht="15" customHeight="1">
      <c r="H933" s="10"/>
    </row>
    <row r="934" spans="8:8" ht="15" customHeight="1">
      <c r="H934" s="10"/>
    </row>
    <row r="935" spans="8:8" ht="15" customHeight="1">
      <c r="H935" s="10"/>
    </row>
    <row r="936" spans="8:8" ht="15" customHeight="1">
      <c r="H936" s="10"/>
    </row>
    <row r="937" spans="8:8" ht="15" customHeight="1">
      <c r="H937" s="10"/>
    </row>
    <row r="938" spans="8:8" ht="15" customHeight="1">
      <c r="H938" s="10"/>
    </row>
    <row r="939" spans="8:8" ht="15" customHeight="1">
      <c r="H939" s="10"/>
    </row>
    <row r="940" spans="8:8" ht="15" customHeight="1">
      <c r="H940" s="10"/>
    </row>
    <row r="941" spans="8:8" ht="15" customHeight="1">
      <c r="H941" s="10"/>
    </row>
    <row r="942" spans="8:8" ht="15" customHeight="1">
      <c r="H942" s="10"/>
    </row>
    <row r="943" spans="8:8" ht="15" customHeight="1">
      <c r="H943" s="10"/>
    </row>
    <row r="944" spans="8:8" ht="15" customHeight="1">
      <c r="H944" s="10"/>
    </row>
    <row r="945" spans="8:8" ht="15" customHeight="1">
      <c r="H945" s="10"/>
    </row>
    <row r="946" spans="8:8" ht="15" customHeight="1">
      <c r="H946" s="10"/>
    </row>
    <row r="947" spans="8:8" ht="15" customHeight="1">
      <c r="H947" s="10"/>
    </row>
    <row r="948" spans="8:8" ht="15" customHeight="1">
      <c r="H948" s="10"/>
    </row>
    <row r="949" spans="8:8" ht="15" customHeight="1">
      <c r="H949" s="10"/>
    </row>
    <row r="950" spans="8:8" ht="15" customHeight="1">
      <c r="H950" s="10"/>
    </row>
    <row r="951" spans="8:8" ht="15" customHeight="1">
      <c r="H951" s="10"/>
    </row>
    <row r="952" spans="8:8" ht="15" customHeight="1">
      <c r="H952" s="10"/>
    </row>
    <row r="953" spans="8:8" ht="15" customHeight="1">
      <c r="H953" s="10"/>
    </row>
    <row r="954" spans="8:8" ht="15" customHeight="1">
      <c r="H954" s="10"/>
    </row>
    <row r="955" spans="8:8" ht="15" customHeight="1">
      <c r="H955" s="10"/>
    </row>
    <row r="956" spans="8:8" ht="15" customHeight="1">
      <c r="H956" s="10"/>
    </row>
    <row r="957" spans="8:8" ht="15" customHeight="1">
      <c r="H957" s="10"/>
    </row>
    <row r="958" spans="8:8" ht="15" customHeight="1">
      <c r="H958" s="10"/>
    </row>
    <row r="959" spans="8:8" ht="15" customHeight="1">
      <c r="H959" s="10"/>
    </row>
    <row r="960" spans="8:8" ht="15" customHeight="1">
      <c r="H960" s="10"/>
    </row>
    <row r="961" spans="8:8" ht="15" customHeight="1">
      <c r="H961" s="10"/>
    </row>
    <row r="962" spans="8:8" ht="15" customHeight="1">
      <c r="H962" s="10"/>
    </row>
    <row r="963" spans="8:8" ht="15" customHeight="1">
      <c r="H963" s="10"/>
    </row>
    <row r="964" spans="8:8" ht="15" customHeight="1">
      <c r="H964" s="10"/>
    </row>
    <row r="965" spans="8:8" ht="15" customHeight="1">
      <c r="H965" s="10"/>
    </row>
    <row r="966" spans="8:8" ht="15" customHeight="1">
      <c r="H966" s="10"/>
    </row>
    <row r="967" spans="8:8" ht="15" customHeight="1">
      <c r="H967" s="10"/>
    </row>
    <row r="968" spans="8:8" ht="15" customHeight="1">
      <c r="H968" s="10"/>
    </row>
    <row r="969" spans="8:8" ht="15" customHeight="1">
      <c r="H969" s="10"/>
    </row>
    <row r="970" spans="8:8" ht="15" customHeight="1">
      <c r="H970" s="10"/>
    </row>
    <row r="971" spans="8:8" ht="15" customHeight="1">
      <c r="H971" s="10"/>
    </row>
    <row r="972" spans="8:8" ht="15" customHeight="1">
      <c r="H972" s="10"/>
    </row>
    <row r="973" spans="8:8" ht="15" customHeight="1">
      <c r="H973" s="10"/>
    </row>
    <row r="974" spans="8:8" ht="15" customHeight="1">
      <c r="H974" s="10"/>
    </row>
    <row r="975" spans="8:8" ht="15" customHeight="1">
      <c r="H975" s="10"/>
    </row>
    <row r="976" spans="8:8" ht="15" customHeight="1">
      <c r="H976" s="10"/>
    </row>
    <row r="977" spans="8:8" ht="15" customHeight="1">
      <c r="H977" s="10"/>
    </row>
    <row r="978" spans="8:8" ht="15" customHeight="1">
      <c r="H978" s="10"/>
    </row>
    <row r="979" spans="8:8" ht="15" customHeight="1">
      <c r="H979" s="10"/>
    </row>
    <row r="980" spans="8:8" ht="15" customHeight="1">
      <c r="H980" s="10"/>
    </row>
    <row r="981" spans="8:8" ht="15" customHeight="1">
      <c r="H981" s="10"/>
    </row>
    <row r="982" spans="8:8" ht="15" customHeight="1">
      <c r="H982" s="10"/>
    </row>
    <row r="983" spans="8:8" ht="15" customHeight="1">
      <c r="H983" s="10"/>
    </row>
    <row r="984" spans="8:8" ht="15" customHeight="1">
      <c r="H984" s="10"/>
    </row>
    <row r="985" spans="8:8" ht="15" customHeight="1">
      <c r="H985" s="10"/>
    </row>
    <row r="986" spans="8:8" ht="15" customHeight="1">
      <c r="H986" s="10"/>
    </row>
    <row r="987" spans="8:8" ht="15" customHeight="1">
      <c r="H987" s="10"/>
    </row>
    <row r="988" spans="8:8" ht="15" customHeight="1">
      <c r="H988" s="10"/>
    </row>
    <row r="989" spans="8:8" ht="15" customHeight="1">
      <c r="H989" s="10"/>
    </row>
    <row r="990" spans="8:8" ht="15" customHeight="1">
      <c r="H990" s="10"/>
    </row>
    <row r="991" spans="8:8" ht="15" customHeight="1">
      <c r="H991" s="10"/>
    </row>
    <row r="992" spans="8:8" ht="15" customHeight="1">
      <c r="H992" s="10"/>
    </row>
    <row r="993" spans="8:8" ht="15" customHeight="1">
      <c r="H993" s="10"/>
    </row>
    <row r="994" spans="8:8" ht="15" customHeight="1">
      <c r="H994" s="10"/>
    </row>
    <row r="995" spans="8:8" ht="15" customHeight="1">
      <c r="H995" s="10"/>
    </row>
    <row r="996" spans="8:8" ht="15" customHeight="1">
      <c r="H996" s="10"/>
    </row>
    <row r="997" spans="8:8" ht="15" customHeight="1">
      <c r="H997" s="10"/>
    </row>
    <row r="998" spans="8:8" ht="15" customHeight="1">
      <c r="H998" s="10"/>
    </row>
    <row r="999" spans="8:8" ht="15" customHeight="1">
      <c r="H999" s="10"/>
    </row>
    <row r="1000" spans="8:8" ht="15" customHeight="1">
      <c r="H1000" s="10"/>
    </row>
    <row r="1001" spans="8:8" ht="15" customHeight="1">
      <c r="H1001" s="10"/>
    </row>
    <row r="1002" spans="8:8" ht="15" customHeight="1">
      <c r="H1002" s="10"/>
    </row>
    <row r="1003" spans="8:8" ht="15" customHeight="1">
      <c r="H1003" s="10"/>
    </row>
    <row r="1004" spans="8:8" ht="15" customHeight="1">
      <c r="H1004" s="10"/>
    </row>
    <row r="1005" spans="8:8" ht="15" customHeight="1">
      <c r="H1005" s="10"/>
    </row>
    <row r="1006" spans="8:8" ht="15" customHeight="1">
      <c r="H1006" s="10"/>
    </row>
    <row r="1007" spans="8:8" ht="15" customHeight="1">
      <c r="H1007" s="10"/>
    </row>
    <row r="1008" spans="8:8" ht="15" customHeight="1">
      <c r="H1008" s="10"/>
    </row>
  </sheetData>
  <mergeCells count="10">
    <mergeCell ref="K4:L4"/>
    <mergeCell ref="N4:O4"/>
    <mergeCell ref="B4:B5"/>
    <mergeCell ref="C4:C5"/>
    <mergeCell ref="D4:D5"/>
    <mergeCell ref="E4:E5"/>
    <mergeCell ref="F4:F5"/>
    <mergeCell ref="G4:G5"/>
    <mergeCell ref="H4:H5"/>
    <mergeCell ref="I4:I5"/>
  </mergeCells>
  <phoneticPr fontId="12"/>
  <printOptions horizontalCentered="1"/>
  <pageMargins left="0" right="0" top="1.1811023622047245" bottom="0.78740157480314965" header="0.39370078740157483" footer="0.39370078740157483"/>
  <pageSetup paperSize="9" scale="73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CALC</vt:lpstr>
      <vt:lpstr>CALC!Print_Area</vt:lpstr>
      <vt:lpstr>CALC!Print_Titles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ＮＡＳＨＩ</dc:creator>
  <cp:lastModifiedBy>田中 城達</cp:lastModifiedBy>
  <cp:lastPrinted>2024-09-12T02:00:46Z</cp:lastPrinted>
  <dcterms:created xsi:type="dcterms:W3CDTF">1999-02-07T11:25:00Z</dcterms:created>
  <dcterms:modified xsi:type="dcterms:W3CDTF">2024-09-12T02:01:51Z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F72E5BFA6DD34569859A43BD7802BE8B</vt:lpwstr>
  </property>
  <property fmtid="{D5CDD505-2E9C-101B-9397-08002B2CF9AE}" pid="3" name="KSOProductBuildVer">
    <vt:lpwstr>1041-11.2.0.10624</vt:lpwstr>
  </property>
</Properties>
</file>